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25" windowWidth="28455" windowHeight="11445"/>
  </bookViews>
  <sheets>
    <sheet name="Sheet1" sheetId="1" r:id="rId1"/>
  </sheets>
  <definedNames>
    <definedName name="Amp_1">Sheet1!$N$5</definedName>
    <definedName name="Amp_2">Sheet1!$N$6</definedName>
    <definedName name="BLKSIZE">Sheet1!$L$3</definedName>
    <definedName name="CosConst">Sheet1!$L$7</definedName>
    <definedName name="Freq">Sheet1!$L$1</definedName>
    <definedName name="GenF1">Sheet1!$N$1</definedName>
    <definedName name="GenF2">Sheet1!$N$2</definedName>
    <definedName name="KConst">Sheet1!$L$4</definedName>
    <definedName name="Omega">Sheet1!$L$5</definedName>
    <definedName name="Phase1">Sheet1!$O$3</definedName>
    <definedName name="Phase2">Sheet1!$O$4</definedName>
    <definedName name="SampRate">Sheet1!$L$2</definedName>
    <definedName name="SinConst">Sheet1!$L$6</definedName>
  </definedNames>
  <calcPr calcId="124519"/>
</workbook>
</file>

<file path=xl/calcChain.xml><?xml version="1.0" encoding="utf-8"?>
<calcChain xmlns="http://schemas.openxmlformats.org/spreadsheetml/2006/main">
  <c r="U3" i="1"/>
  <c r="L4"/>
  <c r="L5" s="1"/>
  <c r="U2"/>
  <c r="T2"/>
  <c r="S3"/>
  <c r="D1025"/>
  <c r="D1024"/>
  <c r="F1024" s="1"/>
  <c r="F1023"/>
  <c r="D1023"/>
  <c r="E1023" s="1"/>
  <c r="D1022"/>
  <c r="F1021"/>
  <c r="D1021"/>
  <c r="E1021" s="1"/>
  <c r="D1020"/>
  <c r="F1019"/>
  <c r="D1019"/>
  <c r="E1019" s="1"/>
  <c r="D1018"/>
  <c r="F1017"/>
  <c r="D1017"/>
  <c r="E1017" s="1"/>
  <c r="D1016"/>
  <c r="F1015"/>
  <c r="D1015"/>
  <c r="E1015" s="1"/>
  <c r="D1014"/>
  <c r="F1013"/>
  <c r="D1013"/>
  <c r="E1013" s="1"/>
  <c r="D1012"/>
  <c r="F1011"/>
  <c r="D1011"/>
  <c r="E1011" s="1"/>
  <c r="D1010"/>
  <c r="F1009"/>
  <c r="D1009"/>
  <c r="E1009" s="1"/>
  <c r="D1008"/>
  <c r="F1007"/>
  <c r="D1007"/>
  <c r="E1007" s="1"/>
  <c r="D1006"/>
  <c r="F1005"/>
  <c r="D1005"/>
  <c r="E1005" s="1"/>
  <c r="D1004"/>
  <c r="F1003"/>
  <c r="D1003"/>
  <c r="E1003" s="1"/>
  <c r="D1002"/>
  <c r="F1001"/>
  <c r="D1001"/>
  <c r="E1001" s="1"/>
  <c r="D1000"/>
  <c r="G999"/>
  <c r="E999"/>
  <c r="D999"/>
  <c r="F999" s="1"/>
  <c r="F998"/>
  <c r="D998"/>
  <c r="G997"/>
  <c r="F997"/>
  <c r="E997"/>
  <c r="D997"/>
  <c r="D996"/>
  <c r="E995"/>
  <c r="D995"/>
  <c r="F995" s="1"/>
  <c r="G994"/>
  <c r="F994"/>
  <c r="D994"/>
  <c r="E994" s="1"/>
  <c r="G993"/>
  <c r="F993"/>
  <c r="E993"/>
  <c r="D993"/>
  <c r="F992"/>
  <c r="D992"/>
  <c r="G992" s="1"/>
  <c r="G991"/>
  <c r="E991"/>
  <c r="D991"/>
  <c r="F991" s="1"/>
  <c r="D990"/>
  <c r="G989"/>
  <c r="F989"/>
  <c r="E989"/>
  <c r="D989"/>
  <c r="D988"/>
  <c r="E987"/>
  <c r="D987"/>
  <c r="F987" s="1"/>
  <c r="G986"/>
  <c r="F986"/>
  <c r="D986"/>
  <c r="E986" s="1"/>
  <c r="G985"/>
  <c r="F985"/>
  <c r="E985"/>
  <c r="D985"/>
  <c r="F984"/>
  <c r="E984"/>
  <c r="D984"/>
  <c r="G984" s="1"/>
  <c r="G983"/>
  <c r="E983"/>
  <c r="D983"/>
  <c r="F983" s="1"/>
  <c r="D982"/>
  <c r="G981"/>
  <c r="F981"/>
  <c r="E981"/>
  <c r="D981"/>
  <c r="D980"/>
  <c r="E979"/>
  <c r="D979"/>
  <c r="F979" s="1"/>
  <c r="G978"/>
  <c r="F978"/>
  <c r="D978"/>
  <c r="E978" s="1"/>
  <c r="G977"/>
  <c r="F977"/>
  <c r="E977"/>
  <c r="D977"/>
  <c r="F976"/>
  <c r="E976"/>
  <c r="D976"/>
  <c r="G976" s="1"/>
  <c r="G975"/>
  <c r="E975"/>
  <c r="D975"/>
  <c r="F975" s="1"/>
  <c r="D974"/>
  <c r="G973"/>
  <c r="F973"/>
  <c r="E973"/>
  <c r="D973"/>
  <c r="D972"/>
  <c r="E971"/>
  <c r="D971"/>
  <c r="F971" s="1"/>
  <c r="G970"/>
  <c r="F970"/>
  <c r="D970"/>
  <c r="E970" s="1"/>
  <c r="G969"/>
  <c r="F969"/>
  <c r="E969"/>
  <c r="D969"/>
  <c r="F968"/>
  <c r="E968"/>
  <c r="D968"/>
  <c r="G968" s="1"/>
  <c r="G967"/>
  <c r="E967"/>
  <c r="D967"/>
  <c r="F967" s="1"/>
  <c r="D966"/>
  <c r="G965"/>
  <c r="F965"/>
  <c r="E965"/>
  <c r="D965"/>
  <c r="D964"/>
  <c r="E963"/>
  <c r="D963"/>
  <c r="F963" s="1"/>
  <c r="G962"/>
  <c r="F962"/>
  <c r="D962"/>
  <c r="E962" s="1"/>
  <c r="G961"/>
  <c r="F961"/>
  <c r="E961"/>
  <c r="D961"/>
  <c r="F960"/>
  <c r="E960"/>
  <c r="D960"/>
  <c r="G960" s="1"/>
  <c r="G959"/>
  <c r="E959"/>
  <c r="D959"/>
  <c r="F959" s="1"/>
  <c r="D958"/>
  <c r="G957"/>
  <c r="F957"/>
  <c r="E957"/>
  <c r="D957"/>
  <c r="D956"/>
  <c r="E955"/>
  <c r="D955"/>
  <c r="F955" s="1"/>
  <c r="G954"/>
  <c r="F954"/>
  <c r="D954"/>
  <c r="E954" s="1"/>
  <c r="G953"/>
  <c r="F953"/>
  <c r="E953"/>
  <c r="D953"/>
  <c r="F952"/>
  <c r="E952"/>
  <c r="D952"/>
  <c r="G952" s="1"/>
  <c r="G951"/>
  <c r="E951"/>
  <c r="D951"/>
  <c r="F951" s="1"/>
  <c r="D950"/>
  <c r="G949"/>
  <c r="F949"/>
  <c r="E949"/>
  <c r="D949"/>
  <c r="D948"/>
  <c r="E947"/>
  <c r="D947"/>
  <c r="F947" s="1"/>
  <c r="G946"/>
  <c r="F946"/>
  <c r="D946"/>
  <c r="E946" s="1"/>
  <c r="G945"/>
  <c r="F945"/>
  <c r="E945"/>
  <c r="D945"/>
  <c r="F944"/>
  <c r="E944"/>
  <c r="D944"/>
  <c r="G944" s="1"/>
  <c r="G943"/>
  <c r="E943"/>
  <c r="D943"/>
  <c r="F943" s="1"/>
  <c r="D942"/>
  <c r="G941"/>
  <c r="F941"/>
  <c r="E941"/>
  <c r="D941"/>
  <c r="D940"/>
  <c r="E939"/>
  <c r="D939"/>
  <c r="F939" s="1"/>
  <c r="G938"/>
  <c r="F938"/>
  <c r="D938"/>
  <c r="E938" s="1"/>
  <c r="G937"/>
  <c r="F937"/>
  <c r="E937"/>
  <c r="D937"/>
  <c r="F936"/>
  <c r="E936"/>
  <c r="D936"/>
  <c r="G936" s="1"/>
  <c r="G935"/>
  <c r="E935"/>
  <c r="D935"/>
  <c r="F935" s="1"/>
  <c r="D934"/>
  <c r="G933"/>
  <c r="F933"/>
  <c r="E933"/>
  <c r="D933"/>
  <c r="D932"/>
  <c r="E931"/>
  <c r="D931"/>
  <c r="F931" s="1"/>
  <c r="G930"/>
  <c r="F930"/>
  <c r="D930"/>
  <c r="E930" s="1"/>
  <c r="G929"/>
  <c r="F929"/>
  <c r="E929"/>
  <c r="D929"/>
  <c r="F928"/>
  <c r="E928"/>
  <c r="D928"/>
  <c r="G928" s="1"/>
  <c r="G927"/>
  <c r="E927"/>
  <c r="D927"/>
  <c r="F927" s="1"/>
  <c r="D926"/>
  <c r="G925"/>
  <c r="F925"/>
  <c r="E925"/>
  <c r="D925"/>
  <c r="D924"/>
  <c r="E923"/>
  <c r="D923"/>
  <c r="F923" s="1"/>
  <c r="G922"/>
  <c r="F922"/>
  <c r="D922"/>
  <c r="E922" s="1"/>
  <c r="G921"/>
  <c r="F921"/>
  <c r="E921"/>
  <c r="D921"/>
  <c r="F920"/>
  <c r="E920"/>
  <c r="D920"/>
  <c r="G920" s="1"/>
  <c r="G919"/>
  <c r="E919"/>
  <c r="D919"/>
  <c r="F919" s="1"/>
  <c r="D918"/>
  <c r="G917"/>
  <c r="F917"/>
  <c r="E917"/>
  <c r="D917"/>
  <c r="D916"/>
  <c r="E915"/>
  <c r="D915"/>
  <c r="F915" s="1"/>
  <c r="G914"/>
  <c r="F914"/>
  <c r="D914"/>
  <c r="E914" s="1"/>
  <c r="G913"/>
  <c r="F913"/>
  <c r="E913"/>
  <c r="D913"/>
  <c r="F912"/>
  <c r="E912"/>
  <c r="D912"/>
  <c r="G912" s="1"/>
  <c r="G911"/>
  <c r="E911"/>
  <c r="D911"/>
  <c r="F911" s="1"/>
  <c r="D910"/>
  <c r="G909"/>
  <c r="F909"/>
  <c r="E909"/>
  <c r="D909"/>
  <c r="D908"/>
  <c r="E907"/>
  <c r="D907"/>
  <c r="F907" s="1"/>
  <c r="G906"/>
  <c r="F906"/>
  <c r="D906"/>
  <c r="E906" s="1"/>
  <c r="G905"/>
  <c r="F905"/>
  <c r="E905"/>
  <c r="D905"/>
  <c r="F904"/>
  <c r="E904"/>
  <c r="D904"/>
  <c r="G904" s="1"/>
  <c r="G903"/>
  <c r="E903"/>
  <c r="D903"/>
  <c r="F903" s="1"/>
  <c r="D902"/>
  <c r="G901"/>
  <c r="F901"/>
  <c r="E901"/>
  <c r="D901"/>
  <c r="D900"/>
  <c r="E899"/>
  <c r="D899"/>
  <c r="F899" s="1"/>
  <c r="G898"/>
  <c r="F898"/>
  <c r="D898"/>
  <c r="E898" s="1"/>
  <c r="G897"/>
  <c r="F897"/>
  <c r="E897"/>
  <c r="D897"/>
  <c r="F896"/>
  <c r="E896"/>
  <c r="D896"/>
  <c r="G896" s="1"/>
  <c r="G895"/>
  <c r="E895"/>
  <c r="D895"/>
  <c r="F895" s="1"/>
  <c r="D894"/>
  <c r="G893"/>
  <c r="F893"/>
  <c r="E893"/>
  <c r="D893"/>
  <c r="D892"/>
  <c r="E891"/>
  <c r="D891"/>
  <c r="F891" s="1"/>
  <c r="G890"/>
  <c r="F890"/>
  <c r="D890"/>
  <c r="E890" s="1"/>
  <c r="G889"/>
  <c r="F889"/>
  <c r="E889"/>
  <c r="D889"/>
  <c r="F888"/>
  <c r="E888"/>
  <c r="D888"/>
  <c r="G888" s="1"/>
  <c r="G887"/>
  <c r="E887"/>
  <c r="D887"/>
  <c r="F887" s="1"/>
  <c r="D886"/>
  <c r="G885"/>
  <c r="F885"/>
  <c r="E885"/>
  <c r="D885"/>
  <c r="D884"/>
  <c r="E883"/>
  <c r="D883"/>
  <c r="F883" s="1"/>
  <c r="G882"/>
  <c r="F882"/>
  <c r="D882"/>
  <c r="E882" s="1"/>
  <c r="G881"/>
  <c r="F881"/>
  <c r="E881"/>
  <c r="D881"/>
  <c r="F880"/>
  <c r="E880"/>
  <c r="D880"/>
  <c r="G880" s="1"/>
  <c r="G879"/>
  <c r="E879"/>
  <c r="D879"/>
  <c r="F879" s="1"/>
  <c r="D878"/>
  <c r="G877"/>
  <c r="F877"/>
  <c r="E877"/>
  <c r="D877"/>
  <c r="D876"/>
  <c r="E875"/>
  <c r="D875"/>
  <c r="F875" s="1"/>
  <c r="G874"/>
  <c r="F874"/>
  <c r="D874"/>
  <c r="E874" s="1"/>
  <c r="G873"/>
  <c r="F873"/>
  <c r="E873"/>
  <c r="D873"/>
  <c r="F872"/>
  <c r="E872"/>
  <c r="D872"/>
  <c r="G872" s="1"/>
  <c r="G871"/>
  <c r="E871"/>
  <c r="D871"/>
  <c r="F871" s="1"/>
  <c r="D870"/>
  <c r="G869"/>
  <c r="F869"/>
  <c r="E869"/>
  <c r="D869"/>
  <c r="D868"/>
  <c r="E867"/>
  <c r="D867"/>
  <c r="F867" s="1"/>
  <c r="G866"/>
  <c r="F866"/>
  <c r="D866"/>
  <c r="E866" s="1"/>
  <c r="G865"/>
  <c r="F865"/>
  <c r="E865"/>
  <c r="D865"/>
  <c r="F864"/>
  <c r="E864"/>
  <c r="D864"/>
  <c r="G864" s="1"/>
  <c r="G863"/>
  <c r="E863"/>
  <c r="D863"/>
  <c r="F863" s="1"/>
  <c r="D862"/>
  <c r="G861"/>
  <c r="F861"/>
  <c r="E861"/>
  <c r="D861"/>
  <c r="D860"/>
  <c r="E859"/>
  <c r="D859"/>
  <c r="F859" s="1"/>
  <c r="G858"/>
  <c r="F858"/>
  <c r="D858"/>
  <c r="E858" s="1"/>
  <c r="G857"/>
  <c r="F857"/>
  <c r="E857"/>
  <c r="D857"/>
  <c r="F856"/>
  <c r="E856"/>
  <c r="D856"/>
  <c r="G856" s="1"/>
  <c r="G855"/>
  <c r="E855"/>
  <c r="D855"/>
  <c r="F855" s="1"/>
  <c r="F854"/>
  <c r="E854"/>
  <c r="D854"/>
  <c r="G854" s="1"/>
  <c r="E853"/>
  <c r="D853"/>
  <c r="F853" s="1"/>
  <c r="D852"/>
  <c r="G851"/>
  <c r="F851"/>
  <c r="E851"/>
  <c r="D851"/>
  <c r="F850"/>
  <c r="E850"/>
  <c r="D850"/>
  <c r="G850" s="1"/>
  <c r="E849"/>
  <c r="D849"/>
  <c r="F849" s="1"/>
  <c r="D848"/>
  <c r="G847"/>
  <c r="F847"/>
  <c r="E847"/>
  <c r="D847"/>
  <c r="F846"/>
  <c r="E846"/>
  <c r="D846"/>
  <c r="G846" s="1"/>
  <c r="E845"/>
  <c r="D845"/>
  <c r="F845" s="1"/>
  <c r="D844"/>
  <c r="G843"/>
  <c r="F843"/>
  <c r="E843"/>
  <c r="D843"/>
  <c r="F842"/>
  <c r="E842"/>
  <c r="D842"/>
  <c r="G842" s="1"/>
  <c r="E841"/>
  <c r="D841"/>
  <c r="F841" s="1"/>
  <c r="D840"/>
  <c r="G839"/>
  <c r="F839"/>
  <c r="E839"/>
  <c r="D839"/>
  <c r="F838"/>
  <c r="E838"/>
  <c r="D838"/>
  <c r="G838" s="1"/>
  <c r="E837"/>
  <c r="D837"/>
  <c r="F837" s="1"/>
  <c r="D836"/>
  <c r="G835"/>
  <c r="F835"/>
  <c r="E835"/>
  <c r="D835"/>
  <c r="F834"/>
  <c r="E834"/>
  <c r="D834"/>
  <c r="G834" s="1"/>
  <c r="E833"/>
  <c r="D833"/>
  <c r="F833" s="1"/>
  <c r="D832"/>
  <c r="G831"/>
  <c r="F831"/>
  <c r="E831"/>
  <c r="D831"/>
  <c r="F830"/>
  <c r="E830"/>
  <c r="D830"/>
  <c r="G830" s="1"/>
  <c r="E829"/>
  <c r="D829"/>
  <c r="F829" s="1"/>
  <c r="D828"/>
  <c r="G827"/>
  <c r="F827"/>
  <c r="E827"/>
  <c r="D827"/>
  <c r="F826"/>
  <c r="E826"/>
  <c r="D826"/>
  <c r="G826" s="1"/>
  <c r="E825"/>
  <c r="D825"/>
  <c r="F825" s="1"/>
  <c r="D824"/>
  <c r="G823"/>
  <c r="F823"/>
  <c r="E823"/>
  <c r="D823"/>
  <c r="F822"/>
  <c r="E822"/>
  <c r="D822"/>
  <c r="G822" s="1"/>
  <c r="E821"/>
  <c r="D821"/>
  <c r="F821" s="1"/>
  <c r="D820"/>
  <c r="G819"/>
  <c r="F819"/>
  <c r="E819"/>
  <c r="D819"/>
  <c r="F818"/>
  <c r="E818"/>
  <c r="D818"/>
  <c r="G818" s="1"/>
  <c r="E817"/>
  <c r="D817"/>
  <c r="F817" s="1"/>
  <c r="D816"/>
  <c r="G815"/>
  <c r="F815"/>
  <c r="E815"/>
  <c r="D815"/>
  <c r="F814"/>
  <c r="E814"/>
  <c r="D814"/>
  <c r="G814" s="1"/>
  <c r="E813"/>
  <c r="D813"/>
  <c r="F813" s="1"/>
  <c r="D812"/>
  <c r="G811"/>
  <c r="F811"/>
  <c r="E811"/>
  <c r="D811"/>
  <c r="F810"/>
  <c r="E810"/>
  <c r="D810"/>
  <c r="G810" s="1"/>
  <c r="E809"/>
  <c r="D809"/>
  <c r="F809" s="1"/>
  <c r="D808"/>
  <c r="G807"/>
  <c r="F807"/>
  <c r="E807"/>
  <c r="D807"/>
  <c r="F806"/>
  <c r="E806"/>
  <c r="D806"/>
  <c r="G806" s="1"/>
  <c r="E805"/>
  <c r="D805"/>
  <c r="F805" s="1"/>
  <c r="D804"/>
  <c r="G803"/>
  <c r="F803"/>
  <c r="E803"/>
  <c r="D803"/>
  <c r="F802"/>
  <c r="E802"/>
  <c r="D802"/>
  <c r="G802" s="1"/>
  <c r="E801"/>
  <c r="D801"/>
  <c r="F801" s="1"/>
  <c r="D800"/>
  <c r="G799"/>
  <c r="F799"/>
  <c r="E799"/>
  <c r="D799"/>
  <c r="F798"/>
  <c r="E798"/>
  <c r="D798"/>
  <c r="G798" s="1"/>
  <c r="E797"/>
  <c r="D797"/>
  <c r="F797" s="1"/>
  <c r="D796"/>
  <c r="G795"/>
  <c r="F795"/>
  <c r="E795"/>
  <c r="D795"/>
  <c r="F794"/>
  <c r="E794"/>
  <c r="D794"/>
  <c r="G794" s="1"/>
  <c r="E793"/>
  <c r="D793"/>
  <c r="F793" s="1"/>
  <c r="D792"/>
  <c r="G791"/>
  <c r="F791"/>
  <c r="E791"/>
  <c r="D791"/>
  <c r="F790"/>
  <c r="E790"/>
  <c r="D790"/>
  <c r="G790" s="1"/>
  <c r="E789"/>
  <c r="D789"/>
  <c r="F789" s="1"/>
  <c r="D788"/>
  <c r="G787"/>
  <c r="F787"/>
  <c r="E787"/>
  <c r="D787"/>
  <c r="F786"/>
  <c r="E786"/>
  <c r="D786"/>
  <c r="G786" s="1"/>
  <c r="E785"/>
  <c r="D785"/>
  <c r="G784"/>
  <c r="D784"/>
  <c r="G783"/>
  <c r="F783"/>
  <c r="E783"/>
  <c r="D783"/>
  <c r="F782"/>
  <c r="E782"/>
  <c r="D782"/>
  <c r="G782" s="1"/>
  <c r="D781"/>
  <c r="G780"/>
  <c r="D780"/>
  <c r="G779"/>
  <c r="F779"/>
  <c r="E779"/>
  <c r="D779"/>
  <c r="F778"/>
  <c r="E778"/>
  <c r="D778"/>
  <c r="G778" s="1"/>
  <c r="E777"/>
  <c r="D777"/>
  <c r="D776"/>
  <c r="G775"/>
  <c r="F775"/>
  <c r="E775"/>
  <c r="D775"/>
  <c r="F774"/>
  <c r="E774"/>
  <c r="D774"/>
  <c r="G774" s="1"/>
  <c r="E773"/>
  <c r="D773"/>
  <c r="D772"/>
  <c r="G772" s="1"/>
  <c r="G771"/>
  <c r="F771"/>
  <c r="E771"/>
  <c r="D771"/>
  <c r="F770"/>
  <c r="E770"/>
  <c r="D770"/>
  <c r="G770" s="1"/>
  <c r="E769"/>
  <c r="D769"/>
  <c r="G768"/>
  <c r="D768"/>
  <c r="G767"/>
  <c r="F767"/>
  <c r="E767"/>
  <c r="D767"/>
  <c r="F766"/>
  <c r="E766"/>
  <c r="D766"/>
  <c r="G766" s="1"/>
  <c r="D765"/>
  <c r="G764"/>
  <c r="D764"/>
  <c r="G763"/>
  <c r="F763"/>
  <c r="E763"/>
  <c r="D763"/>
  <c r="F762"/>
  <c r="E762"/>
  <c r="D762"/>
  <c r="G762" s="1"/>
  <c r="E761"/>
  <c r="D761"/>
  <c r="D760"/>
  <c r="G759"/>
  <c r="F759"/>
  <c r="E759"/>
  <c r="D759"/>
  <c r="F758"/>
  <c r="E758"/>
  <c r="D758"/>
  <c r="G758" s="1"/>
  <c r="E757"/>
  <c r="D757"/>
  <c r="G756"/>
  <c r="D756"/>
  <c r="G755"/>
  <c r="F755"/>
  <c r="E755"/>
  <c r="D755"/>
  <c r="F754"/>
  <c r="E754"/>
  <c r="D754"/>
  <c r="G754" s="1"/>
  <c r="E753"/>
  <c r="D753"/>
  <c r="G752"/>
  <c r="D752"/>
  <c r="G751"/>
  <c r="F751"/>
  <c r="E751"/>
  <c r="D751"/>
  <c r="F750"/>
  <c r="E750"/>
  <c r="D750"/>
  <c r="G750" s="1"/>
  <c r="D749"/>
  <c r="G748"/>
  <c r="D748"/>
  <c r="G747"/>
  <c r="F747"/>
  <c r="E747"/>
  <c r="D747"/>
  <c r="F746"/>
  <c r="E746"/>
  <c r="D746"/>
  <c r="G746" s="1"/>
  <c r="E745"/>
  <c r="D745"/>
  <c r="D744"/>
  <c r="G743"/>
  <c r="F743"/>
  <c r="E743"/>
  <c r="D743"/>
  <c r="F742"/>
  <c r="E742"/>
  <c r="D742"/>
  <c r="G742" s="1"/>
  <c r="E741"/>
  <c r="D741"/>
  <c r="G740"/>
  <c r="D740"/>
  <c r="G739"/>
  <c r="F739"/>
  <c r="E739"/>
  <c r="D739"/>
  <c r="F738"/>
  <c r="E738"/>
  <c r="D738"/>
  <c r="G738" s="1"/>
  <c r="E737"/>
  <c r="D737"/>
  <c r="G736"/>
  <c r="F736"/>
  <c r="D736"/>
  <c r="E736" s="1"/>
  <c r="G735"/>
  <c r="F735"/>
  <c r="E735"/>
  <c r="D735"/>
  <c r="F734"/>
  <c r="E734"/>
  <c r="D734"/>
  <c r="G734" s="1"/>
  <c r="D733"/>
  <c r="F732"/>
  <c r="D732"/>
  <c r="G731"/>
  <c r="F731"/>
  <c r="E731"/>
  <c r="D731"/>
  <c r="E730"/>
  <c r="D730"/>
  <c r="G729"/>
  <c r="E729"/>
  <c r="D729"/>
  <c r="F729" s="1"/>
  <c r="G728"/>
  <c r="F728"/>
  <c r="D728"/>
  <c r="E728" s="1"/>
  <c r="G727"/>
  <c r="F727"/>
  <c r="E727"/>
  <c r="D727"/>
  <c r="F726"/>
  <c r="E726"/>
  <c r="D726"/>
  <c r="G726" s="1"/>
  <c r="D725"/>
  <c r="F724"/>
  <c r="D724"/>
  <c r="G723"/>
  <c r="F723"/>
  <c r="E723"/>
  <c r="D723"/>
  <c r="E722"/>
  <c r="D722"/>
  <c r="G721"/>
  <c r="E721"/>
  <c r="D721"/>
  <c r="F721" s="1"/>
  <c r="G720"/>
  <c r="F720"/>
  <c r="D720"/>
  <c r="E720" s="1"/>
  <c r="G719"/>
  <c r="F719"/>
  <c r="E719"/>
  <c r="D719"/>
  <c r="F718"/>
  <c r="E718"/>
  <c r="D718"/>
  <c r="G718" s="1"/>
  <c r="D717"/>
  <c r="F716"/>
  <c r="D716"/>
  <c r="G715"/>
  <c r="F715"/>
  <c r="E715"/>
  <c r="D715"/>
  <c r="E714"/>
  <c r="D714"/>
  <c r="G713"/>
  <c r="E713"/>
  <c r="D713"/>
  <c r="F713" s="1"/>
  <c r="G712"/>
  <c r="F712"/>
  <c r="D712"/>
  <c r="E712" s="1"/>
  <c r="G711"/>
  <c r="F711"/>
  <c r="E711"/>
  <c r="D711"/>
  <c r="F710"/>
  <c r="E710"/>
  <c r="D710"/>
  <c r="G710" s="1"/>
  <c r="D709"/>
  <c r="D708"/>
  <c r="G707"/>
  <c r="F707"/>
  <c r="E707"/>
  <c r="D707"/>
  <c r="D706"/>
  <c r="G705"/>
  <c r="E705"/>
  <c r="D705"/>
  <c r="F705" s="1"/>
  <c r="G704"/>
  <c r="F704"/>
  <c r="D704"/>
  <c r="E704" s="1"/>
  <c r="G703"/>
  <c r="F703"/>
  <c r="E703"/>
  <c r="D703"/>
  <c r="F702"/>
  <c r="E702"/>
  <c r="D702"/>
  <c r="G702" s="1"/>
  <c r="D701"/>
  <c r="F700"/>
  <c r="D700"/>
  <c r="G699"/>
  <c r="F699"/>
  <c r="E699"/>
  <c r="D699"/>
  <c r="E698"/>
  <c r="D698"/>
  <c r="G697"/>
  <c r="E697"/>
  <c r="D697"/>
  <c r="F697" s="1"/>
  <c r="G696"/>
  <c r="F696"/>
  <c r="D696"/>
  <c r="E696" s="1"/>
  <c r="G695"/>
  <c r="F695"/>
  <c r="E695"/>
  <c r="D695"/>
  <c r="F694"/>
  <c r="E694"/>
  <c r="D694"/>
  <c r="G694" s="1"/>
  <c r="D693"/>
  <c r="F692"/>
  <c r="D692"/>
  <c r="G691"/>
  <c r="F691"/>
  <c r="E691"/>
  <c r="D691"/>
  <c r="E690"/>
  <c r="D690"/>
  <c r="G689"/>
  <c r="E689"/>
  <c r="D689"/>
  <c r="F689" s="1"/>
  <c r="G688"/>
  <c r="F688"/>
  <c r="D688"/>
  <c r="E688" s="1"/>
  <c r="G687"/>
  <c r="F687"/>
  <c r="E687"/>
  <c r="D687"/>
  <c r="F686"/>
  <c r="E686"/>
  <c r="D686"/>
  <c r="G686" s="1"/>
  <c r="D685"/>
  <c r="F684"/>
  <c r="D684"/>
  <c r="G683"/>
  <c r="F683"/>
  <c r="E683"/>
  <c r="D683"/>
  <c r="E682"/>
  <c r="D682"/>
  <c r="G681"/>
  <c r="E681"/>
  <c r="D681"/>
  <c r="F681" s="1"/>
  <c r="G680"/>
  <c r="F680"/>
  <c r="D680"/>
  <c r="E680" s="1"/>
  <c r="G679"/>
  <c r="F679"/>
  <c r="E679"/>
  <c r="D679"/>
  <c r="F678"/>
  <c r="E678"/>
  <c r="D678"/>
  <c r="G678" s="1"/>
  <c r="D677"/>
  <c r="D676"/>
  <c r="G675"/>
  <c r="F675"/>
  <c r="E675"/>
  <c r="D675"/>
  <c r="D674"/>
  <c r="G673"/>
  <c r="E673"/>
  <c r="D673"/>
  <c r="F673" s="1"/>
  <c r="G672"/>
  <c r="F672"/>
  <c r="D672"/>
  <c r="E672" s="1"/>
  <c r="G671"/>
  <c r="F671"/>
  <c r="E671"/>
  <c r="D671"/>
  <c r="F670"/>
  <c r="E670"/>
  <c r="D670"/>
  <c r="G670" s="1"/>
  <c r="D669"/>
  <c r="F668"/>
  <c r="D668"/>
  <c r="G667"/>
  <c r="F667"/>
  <c r="E667"/>
  <c r="D667"/>
  <c r="E666"/>
  <c r="D666"/>
  <c r="G665"/>
  <c r="E665"/>
  <c r="D665"/>
  <c r="F665" s="1"/>
  <c r="G664"/>
  <c r="F664"/>
  <c r="D664"/>
  <c r="E664" s="1"/>
  <c r="G663"/>
  <c r="F663"/>
  <c r="E663"/>
  <c r="D663"/>
  <c r="F662"/>
  <c r="E662"/>
  <c r="D662"/>
  <c r="G662" s="1"/>
  <c r="D661"/>
  <c r="F660"/>
  <c r="D660"/>
  <c r="G659"/>
  <c r="F659"/>
  <c r="E659"/>
  <c r="D659"/>
  <c r="E658"/>
  <c r="D658"/>
  <c r="G657"/>
  <c r="E657"/>
  <c r="D657"/>
  <c r="F657" s="1"/>
  <c r="G656"/>
  <c r="F656"/>
  <c r="D656"/>
  <c r="E656" s="1"/>
  <c r="G655"/>
  <c r="F655"/>
  <c r="E655"/>
  <c r="D655"/>
  <c r="F654"/>
  <c r="E654"/>
  <c r="D654"/>
  <c r="G654" s="1"/>
  <c r="D653"/>
  <c r="F652"/>
  <c r="D652"/>
  <c r="G651"/>
  <c r="F651"/>
  <c r="E651"/>
  <c r="D651"/>
  <c r="E650"/>
  <c r="D650"/>
  <c r="G649"/>
  <c r="E649"/>
  <c r="D649"/>
  <c r="F649" s="1"/>
  <c r="G648"/>
  <c r="F648"/>
  <c r="D648"/>
  <c r="E648" s="1"/>
  <c r="G647"/>
  <c r="F647"/>
  <c r="E647"/>
  <c r="D647"/>
  <c r="F646"/>
  <c r="E646"/>
  <c r="D646"/>
  <c r="G646" s="1"/>
  <c r="D645"/>
  <c r="D644"/>
  <c r="G643"/>
  <c r="F643"/>
  <c r="E643"/>
  <c r="D643"/>
  <c r="F642"/>
  <c r="E642"/>
  <c r="D642"/>
  <c r="G642" s="1"/>
  <c r="E641"/>
  <c r="D641"/>
  <c r="D640"/>
  <c r="G639"/>
  <c r="F639"/>
  <c r="E639"/>
  <c r="D639"/>
  <c r="F638"/>
  <c r="E638"/>
  <c r="D638"/>
  <c r="G638" s="1"/>
  <c r="E637"/>
  <c r="D637"/>
  <c r="G636"/>
  <c r="D636"/>
  <c r="G635"/>
  <c r="F635"/>
  <c r="E635"/>
  <c r="D635"/>
  <c r="F634"/>
  <c r="E634"/>
  <c r="D634"/>
  <c r="G634" s="1"/>
  <c r="E633"/>
  <c r="D633"/>
  <c r="G632"/>
  <c r="D632"/>
  <c r="G631"/>
  <c r="F631"/>
  <c r="E631"/>
  <c r="D631"/>
  <c r="F630"/>
  <c r="E630"/>
  <c r="D630"/>
  <c r="G630" s="1"/>
  <c r="D629"/>
  <c r="G628"/>
  <c r="D628"/>
  <c r="G627"/>
  <c r="F627"/>
  <c r="E627"/>
  <c r="D627"/>
  <c r="F626"/>
  <c r="E626"/>
  <c r="D626"/>
  <c r="G626" s="1"/>
  <c r="E625"/>
  <c r="D625"/>
  <c r="D624"/>
  <c r="G623"/>
  <c r="F623"/>
  <c r="E623"/>
  <c r="D623"/>
  <c r="F622"/>
  <c r="E622"/>
  <c r="D622"/>
  <c r="G622" s="1"/>
  <c r="E621"/>
  <c r="D621"/>
  <c r="G620"/>
  <c r="D620"/>
  <c r="G619"/>
  <c r="F619"/>
  <c r="E619"/>
  <c r="D619"/>
  <c r="F618"/>
  <c r="E618"/>
  <c r="D618"/>
  <c r="G618" s="1"/>
  <c r="E617"/>
  <c r="D617"/>
  <c r="G616"/>
  <c r="D616"/>
  <c r="G615"/>
  <c r="F615"/>
  <c r="E615"/>
  <c r="D615"/>
  <c r="F614"/>
  <c r="E614"/>
  <c r="D614"/>
  <c r="G614" s="1"/>
  <c r="D613"/>
  <c r="G612"/>
  <c r="D612"/>
  <c r="G611"/>
  <c r="F611"/>
  <c r="E611"/>
  <c r="D611"/>
  <c r="F610"/>
  <c r="E610"/>
  <c r="D610"/>
  <c r="G610" s="1"/>
  <c r="E609"/>
  <c r="D609"/>
  <c r="D608"/>
  <c r="G607"/>
  <c r="F607"/>
  <c r="E607"/>
  <c r="D607"/>
  <c r="F606"/>
  <c r="E606"/>
  <c r="D606"/>
  <c r="G606" s="1"/>
  <c r="E605"/>
  <c r="D605"/>
  <c r="G604"/>
  <c r="D604"/>
  <c r="G603"/>
  <c r="F603"/>
  <c r="E603"/>
  <c r="D603"/>
  <c r="F602"/>
  <c r="E602"/>
  <c r="D602"/>
  <c r="G602" s="1"/>
  <c r="E601"/>
  <c r="D601"/>
  <c r="G600"/>
  <c r="D600"/>
  <c r="G599"/>
  <c r="F599"/>
  <c r="E599"/>
  <c r="D599"/>
  <c r="F598"/>
  <c r="E598"/>
  <c r="D598"/>
  <c r="G598" s="1"/>
  <c r="D597"/>
  <c r="G596"/>
  <c r="D596"/>
  <c r="G595"/>
  <c r="F595"/>
  <c r="E595"/>
  <c r="D595"/>
  <c r="F594"/>
  <c r="E594"/>
  <c r="D594"/>
  <c r="G594" s="1"/>
  <c r="E593"/>
  <c r="D593"/>
  <c r="D592"/>
  <c r="G591"/>
  <c r="F591"/>
  <c r="E591"/>
  <c r="D591"/>
  <c r="F590"/>
  <c r="E590"/>
  <c r="D590"/>
  <c r="G590" s="1"/>
  <c r="E589"/>
  <c r="D589"/>
  <c r="G588"/>
  <c r="D588"/>
  <c r="G587"/>
  <c r="F587"/>
  <c r="E587"/>
  <c r="D587"/>
  <c r="F586"/>
  <c r="E586"/>
  <c r="D586"/>
  <c r="G586" s="1"/>
  <c r="E585"/>
  <c r="D585"/>
  <c r="G584"/>
  <c r="D584"/>
  <c r="G583"/>
  <c r="F583"/>
  <c r="E583"/>
  <c r="D583"/>
  <c r="F582"/>
  <c r="E582"/>
  <c r="D582"/>
  <c r="G582" s="1"/>
  <c r="D581"/>
  <c r="G580"/>
  <c r="D580"/>
  <c r="G579"/>
  <c r="F579"/>
  <c r="E579"/>
  <c r="D579"/>
  <c r="F578"/>
  <c r="E578"/>
  <c r="D578"/>
  <c r="G578" s="1"/>
  <c r="E577"/>
  <c r="D577"/>
  <c r="D576"/>
  <c r="G575"/>
  <c r="F575"/>
  <c r="E575"/>
  <c r="D575"/>
  <c r="F574"/>
  <c r="E574"/>
  <c r="D574"/>
  <c r="G574" s="1"/>
  <c r="E573"/>
  <c r="D573"/>
  <c r="G572"/>
  <c r="D572"/>
  <c r="G571"/>
  <c r="F571"/>
  <c r="E571"/>
  <c r="D571"/>
  <c r="F570"/>
  <c r="E570"/>
  <c r="D570"/>
  <c r="G570" s="1"/>
  <c r="E569"/>
  <c r="D569"/>
  <c r="G568"/>
  <c r="D568"/>
  <c r="G567"/>
  <c r="F567"/>
  <c r="E567"/>
  <c r="D567"/>
  <c r="F566"/>
  <c r="E566"/>
  <c r="D566"/>
  <c r="G566" s="1"/>
  <c r="D565"/>
  <c r="G564"/>
  <c r="D564"/>
  <c r="G563"/>
  <c r="F563"/>
  <c r="E563"/>
  <c r="D563"/>
  <c r="F562"/>
  <c r="E562"/>
  <c r="D562"/>
  <c r="G562" s="1"/>
  <c r="E561"/>
  <c r="D561"/>
  <c r="D560"/>
  <c r="G559"/>
  <c r="F559"/>
  <c r="E559"/>
  <c r="D559"/>
  <c r="F558"/>
  <c r="E558"/>
  <c r="D558"/>
  <c r="G558" s="1"/>
  <c r="E557"/>
  <c r="D557"/>
  <c r="G556"/>
  <c r="D556"/>
  <c r="G555"/>
  <c r="F555"/>
  <c r="E555"/>
  <c r="D555"/>
  <c r="F554"/>
  <c r="E554"/>
  <c r="D554"/>
  <c r="G554" s="1"/>
  <c r="E553"/>
  <c r="D553"/>
  <c r="G552"/>
  <c r="D552"/>
  <c r="G551"/>
  <c r="F551"/>
  <c r="E551"/>
  <c r="D551"/>
  <c r="F550"/>
  <c r="E550"/>
  <c r="D550"/>
  <c r="G550" s="1"/>
  <c r="D549"/>
  <c r="G548"/>
  <c r="D548"/>
  <c r="G547"/>
  <c r="F547"/>
  <c r="E547"/>
  <c r="D547"/>
  <c r="F546"/>
  <c r="E546"/>
  <c r="D546"/>
  <c r="G546" s="1"/>
  <c r="E545"/>
  <c r="D545"/>
  <c r="D544"/>
  <c r="G543"/>
  <c r="F543"/>
  <c r="E543"/>
  <c r="D543"/>
  <c r="F542"/>
  <c r="E542"/>
  <c r="D542"/>
  <c r="G542" s="1"/>
  <c r="E541"/>
  <c r="D541"/>
  <c r="G540"/>
  <c r="D540"/>
  <c r="G539"/>
  <c r="F539"/>
  <c r="E539"/>
  <c r="D539"/>
  <c r="F538"/>
  <c r="E538"/>
  <c r="D538"/>
  <c r="G538" s="1"/>
  <c r="E537"/>
  <c r="D537"/>
  <c r="G536"/>
  <c r="D536"/>
  <c r="G535"/>
  <c r="F535"/>
  <c r="E535"/>
  <c r="D535"/>
  <c r="F534"/>
  <c r="E534"/>
  <c r="D534"/>
  <c r="G534" s="1"/>
  <c r="D533"/>
  <c r="G532"/>
  <c r="D532"/>
  <c r="G531"/>
  <c r="F531"/>
  <c r="E531"/>
  <c r="D531"/>
  <c r="F530"/>
  <c r="E530"/>
  <c r="D530"/>
  <c r="G530" s="1"/>
  <c r="E529"/>
  <c r="D529"/>
  <c r="D528"/>
  <c r="G527"/>
  <c r="F527"/>
  <c r="E527"/>
  <c r="D527"/>
  <c r="F526"/>
  <c r="E526"/>
  <c r="D526"/>
  <c r="G526" s="1"/>
  <c r="E525"/>
  <c r="D525"/>
  <c r="G524"/>
  <c r="D524"/>
  <c r="G523"/>
  <c r="F523"/>
  <c r="E523"/>
  <c r="D523"/>
  <c r="F522"/>
  <c r="E522"/>
  <c r="D522"/>
  <c r="G522" s="1"/>
  <c r="E521"/>
  <c r="D521"/>
  <c r="G520"/>
  <c r="D520"/>
  <c r="G519"/>
  <c r="F519"/>
  <c r="E519"/>
  <c r="D519"/>
  <c r="F518"/>
  <c r="E518"/>
  <c r="D518"/>
  <c r="G518" s="1"/>
  <c r="D517"/>
  <c r="G516"/>
  <c r="D516"/>
  <c r="G515"/>
  <c r="F515"/>
  <c r="E515"/>
  <c r="D515"/>
  <c r="F514"/>
  <c r="E514"/>
  <c r="D514"/>
  <c r="G514" s="1"/>
  <c r="E513"/>
  <c r="D513"/>
  <c r="D512"/>
  <c r="G511"/>
  <c r="F511"/>
  <c r="E511"/>
  <c r="D511"/>
  <c r="F510"/>
  <c r="E510"/>
  <c r="D510"/>
  <c r="G510" s="1"/>
  <c r="E509"/>
  <c r="D509"/>
  <c r="G508"/>
  <c r="D508"/>
  <c r="G507"/>
  <c r="F507"/>
  <c r="E507"/>
  <c r="D507"/>
  <c r="F506"/>
  <c r="E506"/>
  <c r="D506"/>
  <c r="G506" s="1"/>
  <c r="E505"/>
  <c r="D505"/>
  <c r="G504"/>
  <c r="D504"/>
  <c r="G503"/>
  <c r="F503"/>
  <c r="E503"/>
  <c r="D503"/>
  <c r="F502"/>
  <c r="E502"/>
  <c r="D502"/>
  <c r="G502" s="1"/>
  <c r="D501"/>
  <c r="G500"/>
  <c r="D500"/>
  <c r="G499"/>
  <c r="F499"/>
  <c r="E499"/>
  <c r="D499"/>
  <c r="F498"/>
  <c r="E498"/>
  <c r="D498"/>
  <c r="G498" s="1"/>
  <c r="E497"/>
  <c r="D497"/>
  <c r="D496"/>
  <c r="G495"/>
  <c r="F495"/>
  <c r="E495"/>
  <c r="D495"/>
  <c r="F494"/>
  <c r="E494"/>
  <c r="D494"/>
  <c r="G494" s="1"/>
  <c r="E493"/>
  <c r="D493"/>
  <c r="G492"/>
  <c r="D492"/>
  <c r="G491"/>
  <c r="F491"/>
  <c r="E491"/>
  <c r="D491"/>
  <c r="F490"/>
  <c r="E490"/>
  <c r="D490"/>
  <c r="G490" s="1"/>
  <c r="E489"/>
  <c r="D489"/>
  <c r="G488"/>
  <c r="D488"/>
  <c r="G487"/>
  <c r="F487"/>
  <c r="E487"/>
  <c r="D487"/>
  <c r="F486"/>
  <c r="E486"/>
  <c r="D486"/>
  <c r="G486" s="1"/>
  <c r="D485"/>
  <c r="G484"/>
  <c r="D484"/>
  <c r="G483"/>
  <c r="F483"/>
  <c r="E483"/>
  <c r="D483"/>
  <c r="F482"/>
  <c r="E482"/>
  <c r="D482"/>
  <c r="G482" s="1"/>
  <c r="E481"/>
  <c r="D481"/>
  <c r="D480"/>
  <c r="G479"/>
  <c r="F479"/>
  <c r="E479"/>
  <c r="D479"/>
  <c r="F478"/>
  <c r="E478"/>
  <c r="D478"/>
  <c r="G478" s="1"/>
  <c r="E477"/>
  <c r="D477"/>
  <c r="D476"/>
  <c r="G475"/>
  <c r="F475"/>
  <c r="E475"/>
  <c r="D475"/>
  <c r="F474"/>
  <c r="E474"/>
  <c r="D474"/>
  <c r="G474" s="1"/>
  <c r="E473"/>
  <c r="D473"/>
  <c r="G472"/>
  <c r="D472"/>
  <c r="G471"/>
  <c r="F471"/>
  <c r="E471"/>
  <c r="D471"/>
  <c r="D470"/>
  <c r="E470" s="1"/>
  <c r="G469"/>
  <c r="E469"/>
  <c r="D469"/>
  <c r="F469" s="1"/>
  <c r="G468"/>
  <c r="F468"/>
  <c r="D468"/>
  <c r="E468" s="1"/>
  <c r="G467"/>
  <c r="F467"/>
  <c r="E467"/>
  <c r="D467"/>
  <c r="F466"/>
  <c r="E466"/>
  <c r="D466"/>
  <c r="G466" s="1"/>
  <c r="D465"/>
  <c r="F464"/>
  <c r="D464"/>
  <c r="G463"/>
  <c r="F463"/>
  <c r="E463"/>
  <c r="D463"/>
  <c r="E462"/>
  <c r="D462"/>
  <c r="G461"/>
  <c r="E461"/>
  <c r="D461"/>
  <c r="F461" s="1"/>
  <c r="G460"/>
  <c r="F460"/>
  <c r="D460"/>
  <c r="E460" s="1"/>
  <c r="G459"/>
  <c r="F459"/>
  <c r="E459"/>
  <c r="D459"/>
  <c r="F458"/>
  <c r="E458"/>
  <c r="D458"/>
  <c r="G458" s="1"/>
  <c r="D457"/>
  <c r="F456"/>
  <c r="D456"/>
  <c r="G455"/>
  <c r="F455"/>
  <c r="E455"/>
  <c r="D455"/>
  <c r="E454"/>
  <c r="D454"/>
  <c r="G453"/>
  <c r="E453"/>
  <c r="D453"/>
  <c r="F453" s="1"/>
  <c r="G452"/>
  <c r="F452"/>
  <c r="D452"/>
  <c r="E452" s="1"/>
  <c r="G451"/>
  <c r="F451"/>
  <c r="E451"/>
  <c r="D451"/>
  <c r="F450"/>
  <c r="E450"/>
  <c r="D450"/>
  <c r="G450" s="1"/>
  <c r="D449"/>
  <c r="D448"/>
  <c r="G447"/>
  <c r="F447"/>
  <c r="E447"/>
  <c r="D447"/>
  <c r="D446"/>
  <c r="G445"/>
  <c r="E445"/>
  <c r="D445"/>
  <c r="F445" s="1"/>
  <c r="G444"/>
  <c r="F444"/>
  <c r="D444"/>
  <c r="E444" s="1"/>
  <c r="G443"/>
  <c r="F443"/>
  <c r="E443"/>
  <c r="D443"/>
  <c r="F442"/>
  <c r="E442"/>
  <c r="D442"/>
  <c r="G442" s="1"/>
  <c r="D441"/>
  <c r="D440"/>
  <c r="F440" s="1"/>
  <c r="G439"/>
  <c r="F439"/>
  <c r="E439"/>
  <c r="D439"/>
  <c r="D438"/>
  <c r="E438" s="1"/>
  <c r="G437"/>
  <c r="E437"/>
  <c r="D437"/>
  <c r="F437" s="1"/>
  <c r="G436"/>
  <c r="F436"/>
  <c r="D436"/>
  <c r="E436" s="1"/>
  <c r="G435"/>
  <c r="F435"/>
  <c r="E435"/>
  <c r="D435"/>
  <c r="F434"/>
  <c r="E434"/>
  <c r="D434"/>
  <c r="G434" s="1"/>
  <c r="G433"/>
  <c r="D433"/>
  <c r="F432"/>
  <c r="D432"/>
  <c r="G431"/>
  <c r="F431"/>
  <c r="E431"/>
  <c r="D431"/>
  <c r="D430"/>
  <c r="E430" s="1"/>
  <c r="G429"/>
  <c r="D429"/>
  <c r="F429" s="1"/>
  <c r="G428"/>
  <c r="F428"/>
  <c r="D428"/>
  <c r="E428" s="1"/>
  <c r="G427"/>
  <c r="F427"/>
  <c r="E427"/>
  <c r="D427"/>
  <c r="F426"/>
  <c r="E426"/>
  <c r="D426"/>
  <c r="G426" s="1"/>
  <c r="G425"/>
  <c r="D425"/>
  <c r="F424"/>
  <c r="D424"/>
  <c r="G423"/>
  <c r="F423"/>
  <c r="E423"/>
  <c r="D423"/>
  <c r="D422"/>
  <c r="D421"/>
  <c r="F421" s="1"/>
  <c r="G420"/>
  <c r="F420"/>
  <c r="D420"/>
  <c r="E420" s="1"/>
  <c r="G419"/>
  <c r="F419"/>
  <c r="E419"/>
  <c r="D419"/>
  <c r="F418"/>
  <c r="E418"/>
  <c r="D418"/>
  <c r="G418" s="1"/>
  <c r="D417"/>
  <c r="G417" s="1"/>
  <c r="D416"/>
  <c r="F416" s="1"/>
  <c r="G415"/>
  <c r="F415"/>
  <c r="E415"/>
  <c r="D415"/>
  <c r="E414"/>
  <c r="D414"/>
  <c r="E413"/>
  <c r="D413"/>
  <c r="F413" s="1"/>
  <c r="G412"/>
  <c r="F412"/>
  <c r="D412"/>
  <c r="E412" s="1"/>
  <c r="G411"/>
  <c r="F411"/>
  <c r="E411"/>
  <c r="D411"/>
  <c r="F410"/>
  <c r="E410"/>
  <c r="D410"/>
  <c r="G410" s="1"/>
  <c r="D409"/>
  <c r="D408"/>
  <c r="G407"/>
  <c r="F407"/>
  <c r="E407"/>
  <c r="D407"/>
  <c r="E406"/>
  <c r="D406"/>
  <c r="G405"/>
  <c r="E405"/>
  <c r="D405"/>
  <c r="F405" s="1"/>
  <c r="G404"/>
  <c r="F404"/>
  <c r="D404"/>
  <c r="E404" s="1"/>
  <c r="G403"/>
  <c r="F403"/>
  <c r="E403"/>
  <c r="D403"/>
  <c r="F402"/>
  <c r="E402"/>
  <c r="D402"/>
  <c r="G402" s="1"/>
  <c r="G401"/>
  <c r="D401"/>
  <c r="F400"/>
  <c r="D400"/>
  <c r="G399"/>
  <c r="F399"/>
  <c r="E399"/>
  <c r="D399"/>
  <c r="D398"/>
  <c r="E398" s="1"/>
  <c r="G397"/>
  <c r="D397"/>
  <c r="F397" s="1"/>
  <c r="G396"/>
  <c r="F396"/>
  <c r="D396"/>
  <c r="E396" s="1"/>
  <c r="G395"/>
  <c r="F395"/>
  <c r="E395"/>
  <c r="D395"/>
  <c r="F394"/>
  <c r="E394"/>
  <c r="D394"/>
  <c r="G394" s="1"/>
  <c r="G393"/>
  <c r="D393"/>
  <c r="F393" s="1"/>
  <c r="D392"/>
  <c r="E392" s="1"/>
  <c r="G391"/>
  <c r="F391"/>
  <c r="E391"/>
  <c r="D391"/>
  <c r="D390"/>
  <c r="G390" s="1"/>
  <c r="E389"/>
  <c r="D389"/>
  <c r="F389" s="1"/>
  <c r="G388"/>
  <c r="F388"/>
  <c r="D388"/>
  <c r="E388" s="1"/>
  <c r="G387"/>
  <c r="F387"/>
  <c r="E387"/>
  <c r="D387"/>
  <c r="F386"/>
  <c r="E386"/>
  <c r="D386"/>
  <c r="G386" s="1"/>
  <c r="G385"/>
  <c r="D385"/>
  <c r="F385" s="1"/>
  <c r="D384"/>
  <c r="E384" s="1"/>
  <c r="G383"/>
  <c r="F383"/>
  <c r="E383"/>
  <c r="D383"/>
  <c r="D382"/>
  <c r="G382" s="1"/>
  <c r="E381"/>
  <c r="D381"/>
  <c r="F381" s="1"/>
  <c r="G380"/>
  <c r="F380"/>
  <c r="D380"/>
  <c r="E380" s="1"/>
  <c r="G379"/>
  <c r="F379"/>
  <c r="E379"/>
  <c r="D379"/>
  <c r="F378"/>
  <c r="E378"/>
  <c r="D378"/>
  <c r="G378" s="1"/>
  <c r="G377"/>
  <c r="D377"/>
  <c r="F377" s="1"/>
  <c r="D376"/>
  <c r="E376" s="1"/>
  <c r="G375"/>
  <c r="F375"/>
  <c r="E375"/>
  <c r="D375"/>
  <c r="D374"/>
  <c r="G374" s="1"/>
  <c r="E373"/>
  <c r="D373"/>
  <c r="F373" s="1"/>
  <c r="G372"/>
  <c r="F372"/>
  <c r="D372"/>
  <c r="E372" s="1"/>
  <c r="G371"/>
  <c r="F371"/>
  <c r="E371"/>
  <c r="D371"/>
  <c r="F370"/>
  <c r="E370"/>
  <c r="D370"/>
  <c r="G370" s="1"/>
  <c r="G369"/>
  <c r="D369"/>
  <c r="F369" s="1"/>
  <c r="D368"/>
  <c r="E368" s="1"/>
  <c r="G367"/>
  <c r="F367"/>
  <c r="E367"/>
  <c r="D367"/>
  <c r="D366"/>
  <c r="G366" s="1"/>
  <c r="E365"/>
  <c r="D365"/>
  <c r="F365" s="1"/>
  <c r="G364"/>
  <c r="F364"/>
  <c r="D364"/>
  <c r="E364" s="1"/>
  <c r="G363"/>
  <c r="F363"/>
  <c r="E363"/>
  <c r="D363"/>
  <c r="F362"/>
  <c r="E362"/>
  <c r="D362"/>
  <c r="G362" s="1"/>
  <c r="G361"/>
  <c r="D361"/>
  <c r="F361" s="1"/>
  <c r="D360"/>
  <c r="E360" s="1"/>
  <c r="G359"/>
  <c r="F359"/>
  <c r="E359"/>
  <c r="D359"/>
  <c r="D358"/>
  <c r="G358" s="1"/>
  <c r="E357"/>
  <c r="D357"/>
  <c r="F357" s="1"/>
  <c r="G356"/>
  <c r="F356"/>
  <c r="D356"/>
  <c r="E356" s="1"/>
  <c r="G355"/>
  <c r="F355"/>
  <c r="E355"/>
  <c r="D355"/>
  <c r="F354"/>
  <c r="E354"/>
  <c r="D354"/>
  <c r="G354" s="1"/>
  <c r="G353"/>
  <c r="D353"/>
  <c r="F353" s="1"/>
  <c r="G352"/>
  <c r="F352"/>
  <c r="E352"/>
  <c r="D352"/>
  <c r="E351"/>
  <c r="D351"/>
  <c r="F351" s="1"/>
  <c r="D350"/>
  <c r="E350" s="1"/>
  <c r="G349"/>
  <c r="F349"/>
  <c r="D349"/>
  <c r="E349" s="1"/>
  <c r="G348"/>
  <c r="F348"/>
  <c r="E348"/>
  <c r="D348"/>
  <c r="E347"/>
  <c r="D347"/>
  <c r="F347" s="1"/>
  <c r="D346"/>
  <c r="E346" s="1"/>
  <c r="G345"/>
  <c r="F345"/>
  <c r="D345"/>
  <c r="E345" s="1"/>
  <c r="G344"/>
  <c r="F344"/>
  <c r="E344"/>
  <c r="D344"/>
  <c r="E343"/>
  <c r="D343"/>
  <c r="F343" s="1"/>
  <c r="D342"/>
  <c r="E342" s="1"/>
  <c r="G341"/>
  <c r="F341"/>
  <c r="D341"/>
  <c r="E341" s="1"/>
  <c r="G340"/>
  <c r="F340"/>
  <c r="E340"/>
  <c r="D340"/>
  <c r="E339"/>
  <c r="D339"/>
  <c r="F339" s="1"/>
  <c r="D338"/>
  <c r="E338" s="1"/>
  <c r="G337"/>
  <c r="F337"/>
  <c r="D337"/>
  <c r="E337" s="1"/>
  <c r="G336"/>
  <c r="F336"/>
  <c r="E336"/>
  <c r="D336"/>
  <c r="E335"/>
  <c r="D335"/>
  <c r="F335" s="1"/>
  <c r="D334"/>
  <c r="E334" s="1"/>
  <c r="G333"/>
  <c r="F333"/>
  <c r="D333"/>
  <c r="E333" s="1"/>
  <c r="G332"/>
  <c r="F332"/>
  <c r="E332"/>
  <c r="D332"/>
  <c r="E331"/>
  <c r="D331"/>
  <c r="F331" s="1"/>
  <c r="D330"/>
  <c r="E330" s="1"/>
  <c r="G329"/>
  <c r="F329"/>
  <c r="D329"/>
  <c r="E329" s="1"/>
  <c r="G328"/>
  <c r="F328"/>
  <c r="E328"/>
  <c r="D328"/>
  <c r="E327"/>
  <c r="D327"/>
  <c r="F327" s="1"/>
  <c r="D326"/>
  <c r="E326" s="1"/>
  <c r="G325"/>
  <c r="F325"/>
  <c r="D325"/>
  <c r="E325" s="1"/>
  <c r="G324"/>
  <c r="F324"/>
  <c r="E324"/>
  <c r="D324"/>
  <c r="E323"/>
  <c r="D323"/>
  <c r="F323" s="1"/>
  <c r="D322"/>
  <c r="E322" s="1"/>
  <c r="G321"/>
  <c r="F321"/>
  <c r="D321"/>
  <c r="E321" s="1"/>
  <c r="G320"/>
  <c r="F320"/>
  <c r="E320"/>
  <c r="D320"/>
  <c r="E319"/>
  <c r="D319"/>
  <c r="F319" s="1"/>
  <c r="D318"/>
  <c r="E318" s="1"/>
  <c r="G317"/>
  <c r="F317"/>
  <c r="D317"/>
  <c r="E317" s="1"/>
  <c r="G316"/>
  <c r="F316"/>
  <c r="E316"/>
  <c r="D316"/>
  <c r="E315"/>
  <c r="D315"/>
  <c r="F315" s="1"/>
  <c r="D314"/>
  <c r="E314" s="1"/>
  <c r="G313"/>
  <c r="F313"/>
  <c r="D313"/>
  <c r="E313" s="1"/>
  <c r="G312"/>
  <c r="F312"/>
  <c r="E312"/>
  <c r="D312"/>
  <c r="E311"/>
  <c r="D311"/>
  <c r="F311" s="1"/>
  <c r="D310"/>
  <c r="E310" s="1"/>
  <c r="G309"/>
  <c r="F309"/>
  <c r="D309"/>
  <c r="E309" s="1"/>
  <c r="G308"/>
  <c r="F308"/>
  <c r="E308"/>
  <c r="D308"/>
  <c r="E307"/>
  <c r="D307"/>
  <c r="F307" s="1"/>
  <c r="D306"/>
  <c r="E306" s="1"/>
  <c r="G305"/>
  <c r="F305"/>
  <c r="D305"/>
  <c r="E305" s="1"/>
  <c r="G304"/>
  <c r="F304"/>
  <c r="E304"/>
  <c r="D304"/>
  <c r="E303"/>
  <c r="D303"/>
  <c r="F303" s="1"/>
  <c r="D302"/>
  <c r="E302" s="1"/>
  <c r="G301"/>
  <c r="F301"/>
  <c r="D301"/>
  <c r="E301" s="1"/>
  <c r="G300"/>
  <c r="F300"/>
  <c r="E300"/>
  <c r="D300"/>
  <c r="E299"/>
  <c r="D299"/>
  <c r="F299" s="1"/>
  <c r="D298"/>
  <c r="E298" s="1"/>
  <c r="G297"/>
  <c r="F297"/>
  <c r="D297"/>
  <c r="E297" s="1"/>
  <c r="G296"/>
  <c r="F296"/>
  <c r="E296"/>
  <c r="D296"/>
  <c r="E295"/>
  <c r="D295"/>
  <c r="F295" s="1"/>
  <c r="D294"/>
  <c r="E294" s="1"/>
  <c r="G293"/>
  <c r="F293"/>
  <c r="D293"/>
  <c r="E293" s="1"/>
  <c r="G292"/>
  <c r="F292"/>
  <c r="E292"/>
  <c r="D292"/>
  <c r="E291"/>
  <c r="D291"/>
  <c r="F291" s="1"/>
  <c r="D290"/>
  <c r="E290" s="1"/>
  <c r="G289"/>
  <c r="F289"/>
  <c r="D289"/>
  <c r="E289" s="1"/>
  <c r="G288"/>
  <c r="F288"/>
  <c r="E288"/>
  <c r="D288"/>
  <c r="E287"/>
  <c r="D287"/>
  <c r="F287" s="1"/>
  <c r="D286"/>
  <c r="E286" s="1"/>
  <c r="G285"/>
  <c r="F285"/>
  <c r="D285"/>
  <c r="E285" s="1"/>
  <c r="G284"/>
  <c r="F284"/>
  <c r="E284"/>
  <c r="D284"/>
  <c r="E283"/>
  <c r="D283"/>
  <c r="F283" s="1"/>
  <c r="D282"/>
  <c r="E282" s="1"/>
  <c r="G281"/>
  <c r="F281"/>
  <c r="D281"/>
  <c r="E281" s="1"/>
  <c r="G280"/>
  <c r="F280"/>
  <c r="E280"/>
  <c r="D280"/>
  <c r="E279"/>
  <c r="D279"/>
  <c r="F279" s="1"/>
  <c r="D278"/>
  <c r="E278" s="1"/>
  <c r="G277"/>
  <c r="F277"/>
  <c r="D277"/>
  <c r="E277" s="1"/>
  <c r="G276"/>
  <c r="F276"/>
  <c r="E276"/>
  <c r="D276"/>
  <c r="E275"/>
  <c r="D275"/>
  <c r="F275" s="1"/>
  <c r="D274"/>
  <c r="E274" s="1"/>
  <c r="G273"/>
  <c r="F273"/>
  <c r="D273"/>
  <c r="E273" s="1"/>
  <c r="G272"/>
  <c r="F272"/>
  <c r="E272"/>
  <c r="D272"/>
  <c r="E271"/>
  <c r="D271"/>
  <c r="F271" s="1"/>
  <c r="D270"/>
  <c r="E270" s="1"/>
  <c r="G269"/>
  <c r="F269"/>
  <c r="D269"/>
  <c r="E269" s="1"/>
  <c r="G268"/>
  <c r="F268"/>
  <c r="E268"/>
  <c r="D268"/>
  <c r="E267"/>
  <c r="D267"/>
  <c r="F267" s="1"/>
  <c r="D266"/>
  <c r="E266" s="1"/>
  <c r="G265"/>
  <c r="F265"/>
  <c r="D265"/>
  <c r="E265" s="1"/>
  <c r="G264"/>
  <c r="F264"/>
  <c r="E264"/>
  <c r="D264"/>
  <c r="E263"/>
  <c r="D263"/>
  <c r="F263" s="1"/>
  <c r="D262"/>
  <c r="E262" s="1"/>
  <c r="G261"/>
  <c r="F261"/>
  <c r="D261"/>
  <c r="E261" s="1"/>
  <c r="G260"/>
  <c r="F260"/>
  <c r="E260"/>
  <c r="D260"/>
  <c r="E259"/>
  <c r="D259"/>
  <c r="F259" s="1"/>
  <c r="D258"/>
  <c r="E258" s="1"/>
  <c r="G257"/>
  <c r="F257"/>
  <c r="D257"/>
  <c r="E257" s="1"/>
  <c r="G256"/>
  <c r="F256"/>
  <c r="E256"/>
  <c r="D256"/>
  <c r="E255"/>
  <c r="D255"/>
  <c r="F255" s="1"/>
  <c r="D254"/>
  <c r="E254" s="1"/>
  <c r="G253"/>
  <c r="F253"/>
  <c r="D253"/>
  <c r="E253" s="1"/>
  <c r="G252"/>
  <c r="F252"/>
  <c r="E252"/>
  <c r="D252"/>
  <c r="E251"/>
  <c r="D251"/>
  <c r="F251" s="1"/>
  <c r="D250"/>
  <c r="E250" s="1"/>
  <c r="G249"/>
  <c r="F249"/>
  <c r="D249"/>
  <c r="E249" s="1"/>
  <c r="G248"/>
  <c r="F248"/>
  <c r="E248"/>
  <c r="D248"/>
  <c r="E247"/>
  <c r="D247"/>
  <c r="F247" s="1"/>
  <c r="D246"/>
  <c r="E246" s="1"/>
  <c r="G245"/>
  <c r="F245"/>
  <c r="D245"/>
  <c r="E245" s="1"/>
  <c r="G244"/>
  <c r="F244"/>
  <c r="E244"/>
  <c r="D244"/>
  <c r="E243"/>
  <c r="D243"/>
  <c r="F243" s="1"/>
  <c r="D242"/>
  <c r="E242" s="1"/>
  <c r="G241"/>
  <c r="F241"/>
  <c r="D241"/>
  <c r="E241" s="1"/>
  <c r="G240"/>
  <c r="F240"/>
  <c r="E240"/>
  <c r="D240"/>
  <c r="E239"/>
  <c r="D239"/>
  <c r="F239" s="1"/>
  <c r="D238"/>
  <c r="E238" s="1"/>
  <c r="G237"/>
  <c r="F237"/>
  <c r="D237"/>
  <c r="E237" s="1"/>
  <c r="G236"/>
  <c r="F236"/>
  <c r="E236"/>
  <c r="D236"/>
  <c r="E235"/>
  <c r="D235"/>
  <c r="F235" s="1"/>
  <c r="D234"/>
  <c r="E234" s="1"/>
  <c r="G233"/>
  <c r="F233"/>
  <c r="D233"/>
  <c r="E233" s="1"/>
  <c r="G232"/>
  <c r="F232"/>
  <c r="E232"/>
  <c r="D232"/>
  <c r="E231"/>
  <c r="D231"/>
  <c r="F231" s="1"/>
  <c r="D230"/>
  <c r="E230" s="1"/>
  <c r="G229"/>
  <c r="F229"/>
  <c r="D229"/>
  <c r="E229" s="1"/>
  <c r="G228"/>
  <c r="F228"/>
  <c r="E228"/>
  <c r="D228"/>
  <c r="E227"/>
  <c r="D227"/>
  <c r="F227" s="1"/>
  <c r="D226"/>
  <c r="E226" s="1"/>
  <c r="G225"/>
  <c r="F225"/>
  <c r="D225"/>
  <c r="E225" s="1"/>
  <c r="G224"/>
  <c r="F224"/>
  <c r="E224"/>
  <c r="D224"/>
  <c r="E223"/>
  <c r="D223"/>
  <c r="F223" s="1"/>
  <c r="D222"/>
  <c r="E222" s="1"/>
  <c r="G221"/>
  <c r="F221"/>
  <c r="D221"/>
  <c r="E221" s="1"/>
  <c r="G220"/>
  <c r="F220"/>
  <c r="E220"/>
  <c r="D220"/>
  <c r="E219"/>
  <c r="D219"/>
  <c r="F219" s="1"/>
  <c r="D218"/>
  <c r="E218" s="1"/>
  <c r="G217"/>
  <c r="F217"/>
  <c r="D217"/>
  <c r="E217" s="1"/>
  <c r="G216"/>
  <c r="F216"/>
  <c r="E216"/>
  <c r="D216"/>
  <c r="E215"/>
  <c r="D215"/>
  <c r="F215" s="1"/>
  <c r="D214"/>
  <c r="E214" s="1"/>
  <c r="G213"/>
  <c r="F213"/>
  <c r="D213"/>
  <c r="E213" s="1"/>
  <c r="G212"/>
  <c r="F212"/>
  <c r="E212"/>
  <c r="D212"/>
  <c r="E211"/>
  <c r="D211"/>
  <c r="F211" s="1"/>
  <c r="D210"/>
  <c r="E210" s="1"/>
  <c r="G209"/>
  <c r="F209"/>
  <c r="D209"/>
  <c r="E209" s="1"/>
  <c r="G208"/>
  <c r="F208"/>
  <c r="E208"/>
  <c r="D208"/>
  <c r="E207"/>
  <c r="D207"/>
  <c r="F207" s="1"/>
  <c r="D206"/>
  <c r="E206" s="1"/>
  <c r="G205"/>
  <c r="F205"/>
  <c r="D205"/>
  <c r="E205" s="1"/>
  <c r="G204"/>
  <c r="F204"/>
  <c r="E204"/>
  <c r="D204"/>
  <c r="E203"/>
  <c r="D203"/>
  <c r="F203" s="1"/>
  <c r="D202"/>
  <c r="E202" s="1"/>
  <c r="G201"/>
  <c r="F201"/>
  <c r="D201"/>
  <c r="E201" s="1"/>
  <c r="G200"/>
  <c r="F200"/>
  <c r="E200"/>
  <c r="D200"/>
  <c r="E199"/>
  <c r="D199"/>
  <c r="F199" s="1"/>
  <c r="D198"/>
  <c r="E198" s="1"/>
  <c r="G197"/>
  <c r="F197"/>
  <c r="D197"/>
  <c r="E197" s="1"/>
  <c r="G196"/>
  <c r="F196"/>
  <c r="E196"/>
  <c r="D196"/>
  <c r="E195"/>
  <c r="D195"/>
  <c r="F195" s="1"/>
  <c r="D194"/>
  <c r="G193"/>
  <c r="F193"/>
  <c r="D193"/>
  <c r="E193" s="1"/>
  <c r="G192"/>
  <c r="F192"/>
  <c r="E192"/>
  <c r="D192"/>
  <c r="E191"/>
  <c r="D191"/>
  <c r="F191" s="1"/>
  <c r="D190"/>
  <c r="G189"/>
  <c r="F189"/>
  <c r="D189"/>
  <c r="E189" s="1"/>
  <c r="G188"/>
  <c r="F188"/>
  <c r="E188"/>
  <c r="D188"/>
  <c r="E187"/>
  <c r="D187"/>
  <c r="F187" s="1"/>
  <c r="D186"/>
  <c r="G185"/>
  <c r="F185"/>
  <c r="D185"/>
  <c r="E185" s="1"/>
  <c r="G184"/>
  <c r="F184"/>
  <c r="E184"/>
  <c r="D184"/>
  <c r="E183"/>
  <c r="D183"/>
  <c r="F183" s="1"/>
  <c r="D182"/>
  <c r="G181"/>
  <c r="F181"/>
  <c r="D181"/>
  <c r="E181" s="1"/>
  <c r="G180"/>
  <c r="F180"/>
  <c r="E180"/>
  <c r="D180"/>
  <c r="E179"/>
  <c r="D179"/>
  <c r="F179" s="1"/>
  <c r="D178"/>
  <c r="G177"/>
  <c r="F177"/>
  <c r="D177"/>
  <c r="E177" s="1"/>
  <c r="G176"/>
  <c r="F176"/>
  <c r="E176"/>
  <c r="D176"/>
  <c r="E175"/>
  <c r="D175"/>
  <c r="F175" s="1"/>
  <c r="D174"/>
  <c r="G173"/>
  <c r="F173"/>
  <c r="D173"/>
  <c r="E173" s="1"/>
  <c r="G172"/>
  <c r="F172"/>
  <c r="E172"/>
  <c r="D172"/>
  <c r="E171"/>
  <c r="D171"/>
  <c r="F171" s="1"/>
  <c r="D170"/>
  <c r="G169"/>
  <c r="F169"/>
  <c r="D169"/>
  <c r="E169" s="1"/>
  <c r="G168"/>
  <c r="F168"/>
  <c r="E168"/>
  <c r="D168"/>
  <c r="E167"/>
  <c r="D167"/>
  <c r="F167" s="1"/>
  <c r="D166"/>
  <c r="G165"/>
  <c r="F165"/>
  <c r="D165"/>
  <c r="E165" s="1"/>
  <c r="G164"/>
  <c r="F164"/>
  <c r="E164"/>
  <c r="D164"/>
  <c r="E163"/>
  <c r="D163"/>
  <c r="F163" s="1"/>
  <c r="D162"/>
  <c r="G161"/>
  <c r="F161"/>
  <c r="D161"/>
  <c r="E161" s="1"/>
  <c r="G160"/>
  <c r="F160"/>
  <c r="E160"/>
  <c r="D160"/>
  <c r="E159"/>
  <c r="D159"/>
  <c r="F159" s="1"/>
  <c r="D158"/>
  <c r="G157"/>
  <c r="F157"/>
  <c r="D157"/>
  <c r="E157" s="1"/>
  <c r="G156"/>
  <c r="F156"/>
  <c r="E156"/>
  <c r="D156"/>
  <c r="E155"/>
  <c r="D155"/>
  <c r="F155" s="1"/>
  <c r="D154"/>
  <c r="G153"/>
  <c r="F153"/>
  <c r="D153"/>
  <c r="E153" s="1"/>
  <c r="G152"/>
  <c r="F152"/>
  <c r="E152"/>
  <c r="D152"/>
  <c r="E151"/>
  <c r="D151"/>
  <c r="F151" s="1"/>
  <c r="D150"/>
  <c r="G149"/>
  <c r="F149"/>
  <c r="D149"/>
  <c r="E149" s="1"/>
  <c r="G148"/>
  <c r="F148"/>
  <c r="E148"/>
  <c r="D148"/>
  <c r="E147"/>
  <c r="D147"/>
  <c r="F147" s="1"/>
  <c r="D146"/>
  <c r="G145"/>
  <c r="F145"/>
  <c r="D145"/>
  <c r="E145" s="1"/>
  <c r="G144"/>
  <c r="F144"/>
  <c r="E144"/>
  <c r="D144"/>
  <c r="E143"/>
  <c r="D143"/>
  <c r="F143" s="1"/>
  <c r="D142"/>
  <c r="G141"/>
  <c r="F141"/>
  <c r="D141"/>
  <c r="E141" s="1"/>
  <c r="G140"/>
  <c r="F140"/>
  <c r="E140"/>
  <c r="D140"/>
  <c r="E139"/>
  <c r="D139"/>
  <c r="F139" s="1"/>
  <c r="D138"/>
  <c r="G137"/>
  <c r="F137"/>
  <c r="D137"/>
  <c r="E137" s="1"/>
  <c r="G136"/>
  <c r="F136"/>
  <c r="E136"/>
  <c r="D136"/>
  <c r="E135"/>
  <c r="D135"/>
  <c r="F135" s="1"/>
  <c r="D134"/>
  <c r="G133"/>
  <c r="F133"/>
  <c r="D133"/>
  <c r="E133" s="1"/>
  <c r="G132"/>
  <c r="F132"/>
  <c r="E132"/>
  <c r="D132"/>
  <c r="E131"/>
  <c r="D131"/>
  <c r="F131" s="1"/>
  <c r="D130"/>
  <c r="G129"/>
  <c r="F129"/>
  <c r="D129"/>
  <c r="E129" s="1"/>
  <c r="G128"/>
  <c r="F128"/>
  <c r="E128"/>
  <c r="D128"/>
  <c r="D127"/>
  <c r="G126"/>
  <c r="D126"/>
  <c r="G125"/>
  <c r="F125"/>
  <c r="D125"/>
  <c r="E125" s="1"/>
  <c r="G124"/>
  <c r="F124"/>
  <c r="E124"/>
  <c r="D124"/>
  <c r="E123"/>
  <c r="D123"/>
  <c r="D122"/>
  <c r="G121"/>
  <c r="F121"/>
  <c r="D121"/>
  <c r="E121" s="1"/>
  <c r="G120"/>
  <c r="F120"/>
  <c r="E120"/>
  <c r="D120"/>
  <c r="D119"/>
  <c r="E119" s="1"/>
  <c r="G118"/>
  <c r="D118"/>
  <c r="G117"/>
  <c r="F117"/>
  <c r="D117"/>
  <c r="E117" s="1"/>
  <c r="G116"/>
  <c r="F116"/>
  <c r="E116"/>
  <c r="D116"/>
  <c r="E115"/>
  <c r="D115"/>
  <c r="D114"/>
  <c r="G114" s="1"/>
  <c r="G113"/>
  <c r="F113"/>
  <c r="D113"/>
  <c r="E113" s="1"/>
  <c r="G112"/>
  <c r="F112"/>
  <c r="E112"/>
  <c r="D112"/>
  <c r="D111"/>
  <c r="G110"/>
  <c r="D110"/>
  <c r="G109"/>
  <c r="F109"/>
  <c r="D109"/>
  <c r="E109" s="1"/>
  <c r="G108"/>
  <c r="F108"/>
  <c r="E108"/>
  <c r="D108"/>
  <c r="E107"/>
  <c r="D107"/>
  <c r="D106"/>
  <c r="G105"/>
  <c r="F105"/>
  <c r="D105"/>
  <c r="E105" s="1"/>
  <c r="G104"/>
  <c r="F104"/>
  <c r="E104"/>
  <c r="D104"/>
  <c r="D103"/>
  <c r="E103" s="1"/>
  <c r="G102"/>
  <c r="D102"/>
  <c r="G101"/>
  <c r="F101"/>
  <c r="D101"/>
  <c r="E101" s="1"/>
  <c r="G100"/>
  <c r="F100"/>
  <c r="E100"/>
  <c r="D100"/>
  <c r="E99"/>
  <c r="D99"/>
  <c r="D98"/>
  <c r="G98" s="1"/>
  <c r="G97"/>
  <c r="F97"/>
  <c r="D97"/>
  <c r="E97" s="1"/>
  <c r="G96"/>
  <c r="F96"/>
  <c r="E96"/>
  <c r="D96"/>
  <c r="D95"/>
  <c r="G94"/>
  <c r="D94"/>
  <c r="G93"/>
  <c r="F93"/>
  <c r="D93"/>
  <c r="E93" s="1"/>
  <c r="G92"/>
  <c r="F92"/>
  <c r="E92"/>
  <c r="D92"/>
  <c r="E91"/>
  <c r="D91"/>
  <c r="D90"/>
  <c r="G89"/>
  <c r="F89"/>
  <c r="D89"/>
  <c r="E89" s="1"/>
  <c r="G88"/>
  <c r="F88"/>
  <c r="E88"/>
  <c r="D88"/>
  <c r="D87"/>
  <c r="E87" s="1"/>
  <c r="G86"/>
  <c r="D86"/>
  <c r="G85"/>
  <c r="F85"/>
  <c r="D85"/>
  <c r="E85" s="1"/>
  <c r="G84"/>
  <c r="F84"/>
  <c r="E84"/>
  <c r="D84"/>
  <c r="E83"/>
  <c r="D83"/>
  <c r="D82"/>
  <c r="G82" s="1"/>
  <c r="G81"/>
  <c r="F81"/>
  <c r="D81"/>
  <c r="E81" s="1"/>
  <c r="G80"/>
  <c r="F80"/>
  <c r="E80"/>
  <c r="D80"/>
  <c r="D79"/>
  <c r="G78"/>
  <c r="D78"/>
  <c r="G77"/>
  <c r="F77"/>
  <c r="D77"/>
  <c r="E77" s="1"/>
  <c r="G76"/>
  <c r="F76"/>
  <c r="E76"/>
  <c r="D76"/>
  <c r="E75"/>
  <c r="D75"/>
  <c r="D74"/>
  <c r="G73"/>
  <c r="F73"/>
  <c r="D73"/>
  <c r="E73" s="1"/>
  <c r="G72"/>
  <c r="F72"/>
  <c r="E72"/>
  <c r="D72"/>
  <c r="D71"/>
  <c r="E71" s="1"/>
  <c r="G70"/>
  <c r="D70"/>
  <c r="G69"/>
  <c r="F69"/>
  <c r="D69"/>
  <c r="E69" s="1"/>
  <c r="G68"/>
  <c r="F68"/>
  <c r="E68"/>
  <c r="D68"/>
  <c r="E67"/>
  <c r="D67"/>
  <c r="D66"/>
  <c r="G66" s="1"/>
  <c r="G65"/>
  <c r="F65"/>
  <c r="D65"/>
  <c r="E65" s="1"/>
  <c r="G64"/>
  <c r="F64"/>
  <c r="E64"/>
  <c r="D64"/>
  <c r="D63"/>
  <c r="G62"/>
  <c r="D62"/>
  <c r="G61"/>
  <c r="F61"/>
  <c r="D61"/>
  <c r="E61" s="1"/>
  <c r="G60"/>
  <c r="F60"/>
  <c r="E60"/>
  <c r="D60"/>
  <c r="E59"/>
  <c r="D59"/>
  <c r="D58"/>
  <c r="G57"/>
  <c r="F57"/>
  <c r="D57"/>
  <c r="E57" s="1"/>
  <c r="G56"/>
  <c r="F56"/>
  <c r="E56"/>
  <c r="D56"/>
  <c r="D55"/>
  <c r="E55" s="1"/>
  <c r="G54"/>
  <c r="D54"/>
  <c r="G53"/>
  <c r="F53"/>
  <c r="D53"/>
  <c r="E53" s="1"/>
  <c r="G52"/>
  <c r="F52"/>
  <c r="E52"/>
  <c r="D52"/>
  <c r="E51"/>
  <c r="D51"/>
  <c r="D50"/>
  <c r="G50" s="1"/>
  <c r="G49"/>
  <c r="F49"/>
  <c r="D49"/>
  <c r="E49" s="1"/>
  <c r="G48"/>
  <c r="F48"/>
  <c r="E48"/>
  <c r="D48"/>
  <c r="D47"/>
  <c r="G46"/>
  <c r="D46"/>
  <c r="G45"/>
  <c r="F45"/>
  <c r="D45"/>
  <c r="E45" s="1"/>
  <c r="G44"/>
  <c r="F44"/>
  <c r="E44"/>
  <c r="D44"/>
  <c r="E43"/>
  <c r="D43"/>
  <c r="D42"/>
  <c r="G41"/>
  <c r="F41"/>
  <c r="D41"/>
  <c r="E41" s="1"/>
  <c r="G40"/>
  <c r="F40"/>
  <c r="E40"/>
  <c r="D40"/>
  <c r="D39"/>
  <c r="E39" s="1"/>
  <c r="G38"/>
  <c r="D38"/>
  <c r="G37"/>
  <c r="F37"/>
  <c r="D37"/>
  <c r="E37" s="1"/>
  <c r="G36"/>
  <c r="F36"/>
  <c r="E36"/>
  <c r="D36"/>
  <c r="E35"/>
  <c r="D35"/>
  <c r="D34"/>
  <c r="G34" s="1"/>
  <c r="G33"/>
  <c r="F33"/>
  <c r="D33"/>
  <c r="E33" s="1"/>
  <c r="G32"/>
  <c r="F32"/>
  <c r="E32"/>
  <c r="D32"/>
  <c r="D31"/>
  <c r="G30"/>
  <c r="D30"/>
  <c r="G29"/>
  <c r="F29"/>
  <c r="D29"/>
  <c r="E29" s="1"/>
  <c r="G28"/>
  <c r="F28"/>
  <c r="E28"/>
  <c r="D28"/>
  <c r="E27"/>
  <c r="D27"/>
  <c r="D26"/>
  <c r="G25"/>
  <c r="F25"/>
  <c r="D25"/>
  <c r="E25" s="1"/>
  <c r="G24"/>
  <c r="F24"/>
  <c r="E24"/>
  <c r="D24"/>
  <c r="D23"/>
  <c r="E23" s="1"/>
  <c r="G22"/>
  <c r="D22"/>
  <c r="G21"/>
  <c r="F21"/>
  <c r="D21"/>
  <c r="E21" s="1"/>
  <c r="G20"/>
  <c r="F20"/>
  <c r="E20"/>
  <c r="D20"/>
  <c r="E19"/>
  <c r="D19"/>
  <c r="D18"/>
  <c r="G18" s="1"/>
  <c r="F17"/>
  <c r="D17"/>
  <c r="E17" s="1"/>
  <c r="G16"/>
  <c r="F16"/>
  <c r="E16"/>
  <c r="D16"/>
  <c r="E15"/>
  <c r="D15"/>
  <c r="G15" s="1"/>
  <c r="D14"/>
  <c r="F14" s="1"/>
  <c r="G13"/>
  <c r="F13"/>
  <c r="D13"/>
  <c r="E13" s="1"/>
  <c r="F12"/>
  <c r="D12"/>
  <c r="E12" s="1"/>
  <c r="E11"/>
  <c r="D11"/>
  <c r="G11" s="1"/>
  <c r="D10"/>
  <c r="F10" s="1"/>
  <c r="G9"/>
  <c r="F9"/>
  <c r="D9"/>
  <c r="E9" s="1"/>
  <c r="G8"/>
  <c r="F8"/>
  <c r="E8"/>
  <c r="D8"/>
  <c r="G7"/>
  <c r="F7"/>
  <c r="E7"/>
  <c r="D7"/>
  <c r="G6"/>
  <c r="F6"/>
  <c r="E6"/>
  <c r="D6"/>
  <c r="G5"/>
  <c r="F5"/>
  <c r="E5"/>
  <c r="D5"/>
  <c r="O4"/>
  <c r="D4"/>
  <c r="E4" s="1"/>
  <c r="O3"/>
  <c r="G3"/>
  <c r="A3"/>
  <c r="B3" s="1"/>
  <c r="G2"/>
  <c r="N11"/>
  <c r="N12" l="1"/>
  <c r="F63"/>
  <c r="G63"/>
  <c r="F95"/>
  <c r="G95"/>
  <c r="E106"/>
  <c r="F106"/>
  <c r="E122"/>
  <c r="F122"/>
  <c r="E162"/>
  <c r="F162"/>
  <c r="G162"/>
  <c r="E194"/>
  <c r="F194"/>
  <c r="G194"/>
  <c r="E26"/>
  <c r="F26"/>
  <c r="F47"/>
  <c r="G47"/>
  <c r="E58"/>
  <c r="F58"/>
  <c r="E74"/>
  <c r="F74"/>
  <c r="E90"/>
  <c r="F90"/>
  <c r="E130"/>
  <c r="F130"/>
  <c r="G130"/>
  <c r="E178"/>
  <c r="F178"/>
  <c r="G178"/>
  <c r="L7"/>
  <c r="K16" s="1"/>
  <c r="L6"/>
  <c r="E22"/>
  <c r="F22"/>
  <c r="F27"/>
  <c r="G27"/>
  <c r="E38"/>
  <c r="F38"/>
  <c r="F43"/>
  <c r="G43"/>
  <c r="E54"/>
  <c r="F54"/>
  <c r="F59"/>
  <c r="G59"/>
  <c r="E70"/>
  <c r="F70"/>
  <c r="F75"/>
  <c r="G75"/>
  <c r="E86"/>
  <c r="F86"/>
  <c r="F91"/>
  <c r="G91"/>
  <c r="E102"/>
  <c r="F102"/>
  <c r="F107"/>
  <c r="G107"/>
  <c r="E118"/>
  <c r="F118"/>
  <c r="F123"/>
  <c r="G123"/>
  <c r="E142"/>
  <c r="F142"/>
  <c r="G142"/>
  <c r="E158"/>
  <c r="F158"/>
  <c r="G158"/>
  <c r="E174"/>
  <c r="F174"/>
  <c r="G174"/>
  <c r="E190"/>
  <c r="F190"/>
  <c r="G190"/>
  <c r="F11"/>
  <c r="G12"/>
  <c r="F15"/>
  <c r="G17"/>
  <c r="E18"/>
  <c r="F18"/>
  <c r="F23"/>
  <c r="G23"/>
  <c r="E34"/>
  <c r="F34"/>
  <c r="F39"/>
  <c r="G39"/>
  <c r="E50"/>
  <c r="F50"/>
  <c r="F55"/>
  <c r="G55"/>
  <c r="E66"/>
  <c r="F66"/>
  <c r="F71"/>
  <c r="G71"/>
  <c r="E82"/>
  <c r="F82"/>
  <c r="F87"/>
  <c r="G87"/>
  <c r="E98"/>
  <c r="F98"/>
  <c r="F103"/>
  <c r="G103"/>
  <c r="E114"/>
  <c r="F114"/>
  <c r="F119"/>
  <c r="G119"/>
  <c r="E138"/>
  <c r="F138"/>
  <c r="G138"/>
  <c r="E154"/>
  <c r="F154"/>
  <c r="G154"/>
  <c r="E170"/>
  <c r="F170"/>
  <c r="G170"/>
  <c r="E186"/>
  <c r="F186"/>
  <c r="G186"/>
  <c r="G14"/>
  <c r="F31"/>
  <c r="G31"/>
  <c r="E42"/>
  <c r="F42"/>
  <c r="F79"/>
  <c r="G79"/>
  <c r="F111"/>
  <c r="G111"/>
  <c r="F127"/>
  <c r="G127"/>
  <c r="E146"/>
  <c r="F146"/>
  <c r="G146"/>
  <c r="A4"/>
  <c r="B4" s="1"/>
  <c r="H3"/>
  <c r="B2"/>
  <c r="H2" s="1"/>
  <c r="F19"/>
  <c r="G19"/>
  <c r="E30"/>
  <c r="F30"/>
  <c r="F35"/>
  <c r="G35"/>
  <c r="E46"/>
  <c r="F46"/>
  <c r="F51"/>
  <c r="G51"/>
  <c r="E62"/>
  <c r="F62"/>
  <c r="F67"/>
  <c r="G67"/>
  <c r="E78"/>
  <c r="F78"/>
  <c r="F83"/>
  <c r="G83"/>
  <c r="E94"/>
  <c r="F94"/>
  <c r="F99"/>
  <c r="G99"/>
  <c r="E110"/>
  <c r="F110"/>
  <c r="F115"/>
  <c r="G115"/>
  <c r="E126"/>
  <c r="F126"/>
  <c r="E134"/>
  <c r="F134"/>
  <c r="G134"/>
  <c r="E150"/>
  <c r="F150"/>
  <c r="G150"/>
  <c r="E166"/>
  <c r="F166"/>
  <c r="G166"/>
  <c r="E182"/>
  <c r="F182"/>
  <c r="G182"/>
  <c r="G4"/>
  <c r="G10"/>
  <c r="F4"/>
  <c r="E10"/>
  <c r="E14"/>
  <c r="G26"/>
  <c r="E31"/>
  <c r="G42"/>
  <c r="E47"/>
  <c r="G58"/>
  <c r="E63"/>
  <c r="G74"/>
  <c r="E79"/>
  <c r="G90"/>
  <c r="E95"/>
  <c r="G106"/>
  <c r="E111"/>
  <c r="G122"/>
  <c r="E127"/>
  <c r="E408"/>
  <c r="G408"/>
  <c r="F409"/>
  <c r="E409"/>
  <c r="G422"/>
  <c r="F422"/>
  <c r="F441"/>
  <c r="E441"/>
  <c r="G441"/>
  <c r="G446"/>
  <c r="F446"/>
  <c r="E448"/>
  <c r="G448"/>
  <c r="E476"/>
  <c r="F476"/>
  <c r="F485"/>
  <c r="G485"/>
  <c r="E485"/>
  <c r="E400"/>
  <c r="G400"/>
  <c r="F401"/>
  <c r="E401"/>
  <c r="G414"/>
  <c r="F414"/>
  <c r="E432"/>
  <c r="G432"/>
  <c r="F433"/>
  <c r="E433"/>
  <c r="F449"/>
  <c r="E449"/>
  <c r="G449"/>
  <c r="G454"/>
  <c r="F454"/>
  <c r="E456"/>
  <c r="G456"/>
  <c r="F501"/>
  <c r="G501"/>
  <c r="E501"/>
  <c r="F517"/>
  <c r="G517"/>
  <c r="E517"/>
  <c r="F533"/>
  <c r="G533"/>
  <c r="E533"/>
  <c r="F549"/>
  <c r="G549"/>
  <c r="E549"/>
  <c r="F565"/>
  <c r="G565"/>
  <c r="E565"/>
  <c r="G198"/>
  <c r="G202"/>
  <c r="G206"/>
  <c r="G210"/>
  <c r="G214"/>
  <c r="G218"/>
  <c r="G222"/>
  <c r="G226"/>
  <c r="G230"/>
  <c r="G234"/>
  <c r="G238"/>
  <c r="G242"/>
  <c r="G246"/>
  <c r="G250"/>
  <c r="G254"/>
  <c r="G258"/>
  <c r="G262"/>
  <c r="G266"/>
  <c r="G270"/>
  <c r="G274"/>
  <c r="G278"/>
  <c r="G282"/>
  <c r="G286"/>
  <c r="G290"/>
  <c r="G294"/>
  <c r="G298"/>
  <c r="G302"/>
  <c r="G306"/>
  <c r="G310"/>
  <c r="G314"/>
  <c r="G318"/>
  <c r="G322"/>
  <c r="G326"/>
  <c r="G330"/>
  <c r="G334"/>
  <c r="G338"/>
  <c r="G342"/>
  <c r="G346"/>
  <c r="G350"/>
  <c r="G406"/>
  <c r="F406"/>
  <c r="E424"/>
  <c r="G424"/>
  <c r="F425"/>
  <c r="E425"/>
  <c r="F457"/>
  <c r="E457"/>
  <c r="G457"/>
  <c r="G462"/>
  <c r="F462"/>
  <c r="E464"/>
  <c r="G464"/>
  <c r="F481"/>
  <c r="G481"/>
  <c r="E492"/>
  <c r="F492"/>
  <c r="E496"/>
  <c r="F496"/>
  <c r="G496"/>
  <c r="E512"/>
  <c r="F512"/>
  <c r="G512"/>
  <c r="E528"/>
  <c r="F528"/>
  <c r="G528"/>
  <c r="E544"/>
  <c r="F544"/>
  <c r="G544"/>
  <c r="E560"/>
  <c r="F560"/>
  <c r="G560"/>
  <c r="E576"/>
  <c r="F576"/>
  <c r="G576"/>
  <c r="G131"/>
  <c r="G135"/>
  <c r="G139"/>
  <c r="G143"/>
  <c r="G147"/>
  <c r="G151"/>
  <c r="G155"/>
  <c r="G159"/>
  <c r="G163"/>
  <c r="G167"/>
  <c r="G171"/>
  <c r="G175"/>
  <c r="G179"/>
  <c r="G183"/>
  <c r="G187"/>
  <c r="G191"/>
  <c r="G195"/>
  <c r="F198"/>
  <c r="G199"/>
  <c r="F202"/>
  <c r="G203"/>
  <c r="F206"/>
  <c r="G207"/>
  <c r="F210"/>
  <c r="G211"/>
  <c r="F214"/>
  <c r="G215"/>
  <c r="F218"/>
  <c r="G219"/>
  <c r="F222"/>
  <c r="G223"/>
  <c r="F226"/>
  <c r="G227"/>
  <c r="F230"/>
  <c r="G231"/>
  <c r="F234"/>
  <c r="G235"/>
  <c r="F238"/>
  <c r="G239"/>
  <c r="F242"/>
  <c r="G243"/>
  <c r="F246"/>
  <c r="G247"/>
  <c r="F250"/>
  <c r="G251"/>
  <c r="F254"/>
  <c r="G255"/>
  <c r="F258"/>
  <c r="G259"/>
  <c r="F262"/>
  <c r="G263"/>
  <c r="F266"/>
  <c r="G267"/>
  <c r="F270"/>
  <c r="G271"/>
  <c r="F274"/>
  <c r="G275"/>
  <c r="F278"/>
  <c r="G279"/>
  <c r="F282"/>
  <c r="G283"/>
  <c r="F286"/>
  <c r="G287"/>
  <c r="F290"/>
  <c r="G291"/>
  <c r="F294"/>
  <c r="G295"/>
  <c r="F298"/>
  <c r="G299"/>
  <c r="F302"/>
  <c r="G303"/>
  <c r="F306"/>
  <c r="G307"/>
  <c r="F310"/>
  <c r="G311"/>
  <c r="F314"/>
  <c r="G315"/>
  <c r="F318"/>
  <c r="G319"/>
  <c r="F322"/>
  <c r="G323"/>
  <c r="F326"/>
  <c r="G327"/>
  <c r="F330"/>
  <c r="G331"/>
  <c r="F334"/>
  <c r="G335"/>
  <c r="F338"/>
  <c r="G339"/>
  <c r="F342"/>
  <c r="G343"/>
  <c r="F346"/>
  <c r="G347"/>
  <c r="F350"/>
  <c r="G351"/>
  <c r="E353"/>
  <c r="F358"/>
  <c r="G360"/>
  <c r="E361"/>
  <c r="F366"/>
  <c r="G368"/>
  <c r="E369"/>
  <c r="F374"/>
  <c r="G376"/>
  <c r="E377"/>
  <c r="F382"/>
  <c r="G384"/>
  <c r="E385"/>
  <c r="F390"/>
  <c r="G392"/>
  <c r="E393"/>
  <c r="E397"/>
  <c r="G421"/>
  <c r="E429"/>
  <c r="G398"/>
  <c r="F398"/>
  <c r="E416"/>
  <c r="G416"/>
  <c r="F417"/>
  <c r="E417"/>
  <c r="G430"/>
  <c r="F430"/>
  <c r="G438"/>
  <c r="F438"/>
  <c r="E440"/>
  <c r="G440"/>
  <c r="F465"/>
  <c r="E465"/>
  <c r="G465"/>
  <c r="G470"/>
  <c r="F470"/>
  <c r="E480"/>
  <c r="F480"/>
  <c r="G480"/>
  <c r="G357"/>
  <c r="E358"/>
  <c r="F360"/>
  <c r="G365"/>
  <c r="E366"/>
  <c r="F368"/>
  <c r="G373"/>
  <c r="E374"/>
  <c r="F376"/>
  <c r="G381"/>
  <c r="E382"/>
  <c r="F384"/>
  <c r="G389"/>
  <c r="E390"/>
  <c r="F392"/>
  <c r="F408"/>
  <c r="G409"/>
  <c r="G413"/>
  <c r="E421"/>
  <c r="E422"/>
  <c r="E446"/>
  <c r="F448"/>
  <c r="G476"/>
  <c r="F581"/>
  <c r="G581"/>
  <c r="E592"/>
  <c r="F592"/>
  <c r="F597"/>
  <c r="G597"/>
  <c r="E608"/>
  <c r="F608"/>
  <c r="F613"/>
  <c r="G613"/>
  <c r="E624"/>
  <c r="F624"/>
  <c r="F629"/>
  <c r="G629"/>
  <c r="E640"/>
  <c r="F640"/>
  <c r="E644"/>
  <c r="G644"/>
  <c r="F669"/>
  <c r="E669"/>
  <c r="G669"/>
  <c r="G674"/>
  <c r="F674"/>
  <c r="E676"/>
  <c r="G676"/>
  <c r="F701"/>
  <c r="E701"/>
  <c r="G701"/>
  <c r="G706"/>
  <c r="F706"/>
  <c r="E708"/>
  <c r="G708"/>
  <c r="F733"/>
  <c r="E733"/>
  <c r="G733"/>
  <c r="E760"/>
  <c r="F760"/>
  <c r="G760"/>
  <c r="F497"/>
  <c r="G497"/>
  <c r="E508"/>
  <c r="F508"/>
  <c r="F513"/>
  <c r="G513"/>
  <c r="E524"/>
  <c r="F524"/>
  <c r="F529"/>
  <c r="G529"/>
  <c r="E540"/>
  <c r="F540"/>
  <c r="F545"/>
  <c r="G545"/>
  <c r="E556"/>
  <c r="F556"/>
  <c r="F561"/>
  <c r="G561"/>
  <c r="E572"/>
  <c r="F572"/>
  <c r="F577"/>
  <c r="G577"/>
  <c r="E588"/>
  <c r="F588"/>
  <c r="F593"/>
  <c r="G593"/>
  <c r="E604"/>
  <c r="F604"/>
  <c r="F609"/>
  <c r="G609"/>
  <c r="E620"/>
  <c r="F620"/>
  <c r="F625"/>
  <c r="G625"/>
  <c r="E636"/>
  <c r="F636"/>
  <c r="F641"/>
  <c r="G641"/>
  <c r="F645"/>
  <c r="E645"/>
  <c r="G645"/>
  <c r="G650"/>
  <c r="F650"/>
  <c r="E652"/>
  <c r="G652"/>
  <c r="F677"/>
  <c r="E677"/>
  <c r="G677"/>
  <c r="G682"/>
  <c r="F682"/>
  <c r="E684"/>
  <c r="G684"/>
  <c r="F709"/>
  <c r="E709"/>
  <c r="G709"/>
  <c r="G714"/>
  <c r="F714"/>
  <c r="E716"/>
  <c r="G716"/>
  <c r="F745"/>
  <c r="G745"/>
  <c r="E756"/>
  <c r="F756"/>
  <c r="F765"/>
  <c r="G765"/>
  <c r="E765"/>
  <c r="F777"/>
  <c r="G777"/>
  <c r="E472"/>
  <c r="F472"/>
  <c r="F477"/>
  <c r="G477"/>
  <c r="E488"/>
  <c r="F488"/>
  <c r="F493"/>
  <c r="G493"/>
  <c r="E504"/>
  <c r="F504"/>
  <c r="F509"/>
  <c r="G509"/>
  <c r="E520"/>
  <c r="F520"/>
  <c r="F525"/>
  <c r="G525"/>
  <c r="E536"/>
  <c r="F536"/>
  <c r="F541"/>
  <c r="G541"/>
  <c r="E552"/>
  <c r="F552"/>
  <c r="F557"/>
  <c r="G557"/>
  <c r="E568"/>
  <c r="F568"/>
  <c r="F573"/>
  <c r="G573"/>
  <c r="E584"/>
  <c r="F584"/>
  <c r="F589"/>
  <c r="G589"/>
  <c r="E600"/>
  <c r="F600"/>
  <c r="F605"/>
  <c r="G605"/>
  <c r="E616"/>
  <c r="F616"/>
  <c r="F621"/>
  <c r="G621"/>
  <c r="E632"/>
  <c r="F632"/>
  <c r="F637"/>
  <c r="G637"/>
  <c r="F653"/>
  <c r="E653"/>
  <c r="G653"/>
  <c r="G658"/>
  <c r="F658"/>
  <c r="E660"/>
  <c r="G660"/>
  <c r="F685"/>
  <c r="E685"/>
  <c r="G685"/>
  <c r="G690"/>
  <c r="F690"/>
  <c r="E692"/>
  <c r="G692"/>
  <c r="F717"/>
  <c r="E717"/>
  <c r="G717"/>
  <c r="G722"/>
  <c r="F722"/>
  <c r="E724"/>
  <c r="G724"/>
  <c r="E744"/>
  <c r="F744"/>
  <c r="G744"/>
  <c r="E776"/>
  <c r="F776"/>
  <c r="G776"/>
  <c r="F473"/>
  <c r="G473"/>
  <c r="E484"/>
  <c r="F484"/>
  <c r="F489"/>
  <c r="G489"/>
  <c r="E500"/>
  <c r="F500"/>
  <c r="F505"/>
  <c r="G505"/>
  <c r="E516"/>
  <c r="F516"/>
  <c r="F521"/>
  <c r="G521"/>
  <c r="E532"/>
  <c r="F532"/>
  <c r="F537"/>
  <c r="G537"/>
  <c r="E548"/>
  <c r="F548"/>
  <c r="F553"/>
  <c r="G553"/>
  <c r="E564"/>
  <c r="F564"/>
  <c r="F569"/>
  <c r="G569"/>
  <c r="E580"/>
  <c r="F580"/>
  <c r="F585"/>
  <c r="G585"/>
  <c r="E596"/>
  <c r="F596"/>
  <c r="F601"/>
  <c r="G601"/>
  <c r="E612"/>
  <c r="F612"/>
  <c r="F617"/>
  <c r="G617"/>
  <c r="E628"/>
  <c r="F628"/>
  <c r="F633"/>
  <c r="G633"/>
  <c r="F661"/>
  <c r="E661"/>
  <c r="G661"/>
  <c r="G666"/>
  <c r="F666"/>
  <c r="E668"/>
  <c r="G668"/>
  <c r="F693"/>
  <c r="E693"/>
  <c r="G693"/>
  <c r="G698"/>
  <c r="F698"/>
  <c r="E700"/>
  <c r="G700"/>
  <c r="F725"/>
  <c r="E725"/>
  <c r="G725"/>
  <c r="G730"/>
  <c r="F730"/>
  <c r="E732"/>
  <c r="G732"/>
  <c r="E740"/>
  <c r="F740"/>
  <c r="F749"/>
  <c r="G749"/>
  <c r="E749"/>
  <c r="F761"/>
  <c r="G761"/>
  <c r="E772"/>
  <c r="F772"/>
  <c r="F781"/>
  <c r="G781"/>
  <c r="E781"/>
  <c r="E581"/>
  <c r="G592"/>
  <c r="E597"/>
  <c r="G608"/>
  <c r="E613"/>
  <c r="G624"/>
  <c r="E629"/>
  <c r="G640"/>
  <c r="F644"/>
  <c r="E674"/>
  <c r="F676"/>
  <c r="E706"/>
  <c r="F708"/>
  <c r="E796"/>
  <c r="F796"/>
  <c r="G796"/>
  <c r="E812"/>
  <c r="F812"/>
  <c r="G812"/>
  <c r="E828"/>
  <c r="F828"/>
  <c r="G828"/>
  <c r="E844"/>
  <c r="F844"/>
  <c r="G844"/>
  <c r="G860"/>
  <c r="E860"/>
  <c r="F860"/>
  <c r="E878"/>
  <c r="F878"/>
  <c r="G878"/>
  <c r="G892"/>
  <c r="E892"/>
  <c r="F892"/>
  <c r="E910"/>
  <c r="F910"/>
  <c r="G910"/>
  <c r="G924"/>
  <c r="E924"/>
  <c r="F924"/>
  <c r="E942"/>
  <c r="F942"/>
  <c r="G942"/>
  <c r="G956"/>
  <c r="E956"/>
  <c r="F956"/>
  <c r="E974"/>
  <c r="F974"/>
  <c r="G974"/>
  <c r="G988"/>
  <c r="E988"/>
  <c r="F988"/>
  <c r="G996"/>
  <c r="E996"/>
  <c r="F996"/>
  <c r="F741"/>
  <c r="G741"/>
  <c r="E752"/>
  <c r="F752"/>
  <c r="F757"/>
  <c r="G757"/>
  <c r="E768"/>
  <c r="F768"/>
  <c r="F773"/>
  <c r="G773"/>
  <c r="E784"/>
  <c r="F784"/>
  <c r="E792"/>
  <c r="F792"/>
  <c r="G792"/>
  <c r="E808"/>
  <c r="F808"/>
  <c r="G808"/>
  <c r="E824"/>
  <c r="F824"/>
  <c r="G824"/>
  <c r="E840"/>
  <c r="F840"/>
  <c r="G840"/>
  <c r="E870"/>
  <c r="F870"/>
  <c r="G870"/>
  <c r="G884"/>
  <c r="E884"/>
  <c r="F884"/>
  <c r="E902"/>
  <c r="F902"/>
  <c r="G902"/>
  <c r="G916"/>
  <c r="E916"/>
  <c r="F916"/>
  <c r="E934"/>
  <c r="F934"/>
  <c r="G934"/>
  <c r="G948"/>
  <c r="E948"/>
  <c r="F948"/>
  <c r="E966"/>
  <c r="F966"/>
  <c r="G966"/>
  <c r="G980"/>
  <c r="E980"/>
  <c r="F980"/>
  <c r="F737"/>
  <c r="G737"/>
  <c r="E748"/>
  <c r="F748"/>
  <c r="F753"/>
  <c r="G753"/>
  <c r="E764"/>
  <c r="F764"/>
  <c r="F769"/>
  <c r="G769"/>
  <c r="E780"/>
  <c r="F780"/>
  <c r="F785"/>
  <c r="G785"/>
  <c r="E788"/>
  <c r="F788"/>
  <c r="G788"/>
  <c r="E804"/>
  <c r="F804"/>
  <c r="G804"/>
  <c r="E820"/>
  <c r="F820"/>
  <c r="G820"/>
  <c r="E836"/>
  <c r="F836"/>
  <c r="G836"/>
  <c r="E852"/>
  <c r="F852"/>
  <c r="G852"/>
  <c r="E862"/>
  <c r="F862"/>
  <c r="G862"/>
  <c r="G876"/>
  <c r="E876"/>
  <c r="F876"/>
  <c r="E894"/>
  <c r="F894"/>
  <c r="G894"/>
  <c r="G908"/>
  <c r="E908"/>
  <c r="F908"/>
  <c r="E926"/>
  <c r="F926"/>
  <c r="G926"/>
  <c r="G940"/>
  <c r="E940"/>
  <c r="F940"/>
  <c r="E958"/>
  <c r="F958"/>
  <c r="G958"/>
  <c r="G972"/>
  <c r="E972"/>
  <c r="F972"/>
  <c r="E990"/>
  <c r="F990"/>
  <c r="G990"/>
  <c r="E800"/>
  <c r="F800"/>
  <c r="G800"/>
  <c r="E816"/>
  <c r="F816"/>
  <c r="G816"/>
  <c r="E832"/>
  <c r="F832"/>
  <c r="G832"/>
  <c r="E848"/>
  <c r="F848"/>
  <c r="G848"/>
  <c r="G868"/>
  <c r="E868"/>
  <c r="F868"/>
  <c r="E886"/>
  <c r="F886"/>
  <c r="G886"/>
  <c r="G900"/>
  <c r="E900"/>
  <c r="F900"/>
  <c r="E918"/>
  <c r="F918"/>
  <c r="G918"/>
  <c r="G932"/>
  <c r="E932"/>
  <c r="F932"/>
  <c r="E950"/>
  <c r="F950"/>
  <c r="G950"/>
  <c r="G964"/>
  <c r="E964"/>
  <c r="F964"/>
  <c r="E982"/>
  <c r="F982"/>
  <c r="G982"/>
  <c r="E998"/>
  <c r="G998"/>
  <c r="E992"/>
  <c r="F1000"/>
  <c r="G1000"/>
  <c r="E1000"/>
  <c r="F1002"/>
  <c r="G1002"/>
  <c r="E1002"/>
  <c r="F1004"/>
  <c r="G1004"/>
  <c r="E1004"/>
  <c r="F1006"/>
  <c r="G1006"/>
  <c r="E1006"/>
  <c r="F1008"/>
  <c r="G1008"/>
  <c r="E1008"/>
  <c r="F1010"/>
  <c r="G1010"/>
  <c r="E1010"/>
  <c r="F1012"/>
  <c r="G1012"/>
  <c r="E1012"/>
  <c r="F1014"/>
  <c r="G1014"/>
  <c r="E1014"/>
  <c r="F1016"/>
  <c r="G1016"/>
  <c r="E1016"/>
  <c r="F1018"/>
  <c r="G1018"/>
  <c r="E1018"/>
  <c r="F1020"/>
  <c r="G1020"/>
  <c r="E1020"/>
  <c r="F1022"/>
  <c r="G1022"/>
  <c r="E1022"/>
  <c r="G789"/>
  <c r="G793"/>
  <c r="G797"/>
  <c r="G801"/>
  <c r="G805"/>
  <c r="G809"/>
  <c r="G813"/>
  <c r="G817"/>
  <c r="G821"/>
  <c r="G825"/>
  <c r="G829"/>
  <c r="G833"/>
  <c r="G837"/>
  <c r="G841"/>
  <c r="G845"/>
  <c r="G849"/>
  <c r="G853"/>
  <c r="G859"/>
  <c r="G867"/>
  <c r="G875"/>
  <c r="G883"/>
  <c r="G891"/>
  <c r="G899"/>
  <c r="G907"/>
  <c r="G915"/>
  <c r="G923"/>
  <c r="G931"/>
  <c r="G939"/>
  <c r="G947"/>
  <c r="G955"/>
  <c r="G963"/>
  <c r="G971"/>
  <c r="G979"/>
  <c r="G987"/>
  <c r="G995"/>
  <c r="G1001"/>
  <c r="G1003"/>
  <c r="G1005"/>
  <c r="G1007"/>
  <c r="G1009"/>
  <c r="G1011"/>
  <c r="G1013"/>
  <c r="G1015"/>
  <c r="G1017"/>
  <c r="G1019"/>
  <c r="G1021"/>
  <c r="G1023"/>
  <c r="E1024"/>
  <c r="G1024"/>
  <c r="V2" l="1"/>
  <c r="W2" s="1"/>
  <c r="Q2"/>
  <c r="R3" s="1"/>
  <c r="C2"/>
  <c r="C3" s="1"/>
  <c r="A5"/>
  <c r="B5" s="1"/>
  <c r="H4"/>
  <c r="V3" l="1"/>
  <c r="T3"/>
  <c r="Q3"/>
  <c r="R4" s="1"/>
  <c r="S4"/>
  <c r="U4" s="1"/>
  <c r="C4"/>
  <c r="H5"/>
  <c r="A6"/>
  <c r="B6" s="1"/>
  <c r="W3" l="1"/>
  <c r="V4"/>
  <c r="T4"/>
  <c r="Q4"/>
  <c r="S5"/>
  <c r="U5" s="1"/>
  <c r="C5"/>
  <c r="H6"/>
  <c r="A7"/>
  <c r="B7" s="1"/>
  <c r="W4" l="1"/>
  <c r="R5"/>
  <c r="Q5" s="1"/>
  <c r="R6" s="1"/>
  <c r="C6"/>
  <c r="A8"/>
  <c r="B8" s="1"/>
  <c r="H7"/>
  <c r="T6" l="1"/>
  <c r="V5"/>
  <c r="T5"/>
  <c r="S6"/>
  <c r="U6" s="1"/>
  <c r="S7"/>
  <c r="U7" s="1"/>
  <c r="C7"/>
  <c r="A9"/>
  <c r="B9" s="1"/>
  <c r="H8"/>
  <c r="V6" l="1"/>
  <c r="W6" s="1"/>
  <c r="Q6"/>
  <c r="R7" s="1"/>
  <c r="S8" s="1"/>
  <c r="U8" s="1"/>
  <c r="W5"/>
  <c r="C8"/>
  <c r="H9"/>
  <c r="A10"/>
  <c r="B10" s="1"/>
  <c r="Q7" l="1"/>
  <c r="R8" s="1"/>
  <c r="T8" s="1"/>
  <c r="V7"/>
  <c r="T7"/>
  <c r="C9"/>
  <c r="H10"/>
  <c r="A11"/>
  <c r="B11" s="1"/>
  <c r="Q8" l="1"/>
  <c r="R9" s="1"/>
  <c r="V8"/>
  <c r="W8" s="1"/>
  <c r="S9"/>
  <c r="U9" s="1"/>
  <c r="W7"/>
  <c r="C10"/>
  <c r="A12"/>
  <c r="B12" s="1"/>
  <c r="H11"/>
  <c r="V9" l="1"/>
  <c r="T9"/>
  <c r="S10"/>
  <c r="U10" s="1"/>
  <c r="Q9"/>
  <c r="R10" s="1"/>
  <c r="T10" s="1"/>
  <c r="C11"/>
  <c r="A13"/>
  <c r="B13" s="1"/>
  <c r="H12"/>
  <c r="V10" l="1"/>
  <c r="W10" s="1"/>
  <c r="W9"/>
  <c r="Q10"/>
  <c r="R11" s="1"/>
  <c r="T11" s="1"/>
  <c r="S11"/>
  <c r="U11" s="1"/>
  <c r="C12"/>
  <c r="H13"/>
  <c r="A14"/>
  <c r="B14" s="1"/>
  <c r="S12" l="1"/>
  <c r="U12" s="1"/>
  <c r="Q11"/>
  <c r="R12" s="1"/>
  <c r="V11"/>
  <c r="W11" s="1"/>
  <c r="C13"/>
  <c r="H14"/>
  <c r="A15"/>
  <c r="B15" s="1"/>
  <c r="V12" l="1"/>
  <c r="T12"/>
  <c r="Q12"/>
  <c r="R13" s="1"/>
  <c r="T13" s="1"/>
  <c r="S13"/>
  <c r="U13" s="1"/>
  <c r="C14"/>
  <c r="A16"/>
  <c r="B16" s="1"/>
  <c r="H15"/>
  <c r="W12" l="1"/>
  <c r="Q13"/>
  <c r="R14" s="1"/>
  <c r="S14"/>
  <c r="U14" s="1"/>
  <c r="V13"/>
  <c r="W13" s="1"/>
  <c r="C15"/>
  <c r="A17"/>
  <c r="B17" s="1"/>
  <c r="H16"/>
  <c r="Q14" l="1"/>
  <c r="R15" s="1"/>
  <c r="S16" s="1"/>
  <c r="U16" s="1"/>
  <c r="V14"/>
  <c r="T14"/>
  <c r="S15"/>
  <c r="U15" s="1"/>
  <c r="C16"/>
  <c r="A18"/>
  <c r="B18" s="1"/>
  <c r="H17"/>
  <c r="T15" l="1"/>
  <c r="W14"/>
  <c r="Q15"/>
  <c r="R16" s="1"/>
  <c r="T16" s="1"/>
  <c r="V15"/>
  <c r="C17"/>
  <c r="H18"/>
  <c r="A19"/>
  <c r="B19" s="1"/>
  <c r="W15" l="1"/>
  <c r="S17"/>
  <c r="U17" s="1"/>
  <c r="Q16"/>
  <c r="R17" s="1"/>
  <c r="T17" s="1"/>
  <c r="V16"/>
  <c r="W16" s="1"/>
  <c r="C18"/>
  <c r="H19"/>
  <c r="A20"/>
  <c r="B20" s="1"/>
  <c r="V17" l="1"/>
  <c r="W17" s="1"/>
  <c r="Q17"/>
  <c r="R18" s="1"/>
  <c r="S18"/>
  <c r="U18" s="1"/>
  <c r="C19"/>
  <c r="A21"/>
  <c r="B21" s="1"/>
  <c r="H20"/>
  <c r="Q18" l="1"/>
  <c r="R19" s="1"/>
  <c r="T19" s="1"/>
  <c r="V18"/>
  <c r="T18"/>
  <c r="S19"/>
  <c r="U19" s="1"/>
  <c r="C20"/>
  <c r="A22"/>
  <c r="B22" s="1"/>
  <c r="H21"/>
  <c r="S20" l="1"/>
  <c r="U20" s="1"/>
  <c r="V19"/>
  <c r="W19" s="1"/>
  <c r="Q19"/>
  <c r="R20" s="1"/>
  <c r="S21" s="1"/>
  <c r="U21" s="1"/>
  <c r="W18"/>
  <c r="C21"/>
  <c r="H22"/>
  <c r="A23"/>
  <c r="B23" s="1"/>
  <c r="Q20" l="1"/>
  <c r="R21" s="1"/>
  <c r="S22" s="1"/>
  <c r="U22" s="1"/>
  <c r="V20"/>
  <c r="T20"/>
  <c r="C22"/>
  <c r="H23"/>
  <c r="A24"/>
  <c r="B24" s="1"/>
  <c r="T21" l="1"/>
  <c r="Q21"/>
  <c r="R22" s="1"/>
  <c r="V22" s="1"/>
  <c r="V21"/>
  <c r="W20"/>
  <c r="C23"/>
  <c r="A25"/>
  <c r="B25" s="1"/>
  <c r="H24"/>
  <c r="W21" l="1"/>
  <c r="S23"/>
  <c r="U23" s="1"/>
  <c r="T22"/>
  <c r="W22" s="1"/>
  <c r="Q22"/>
  <c r="R23" s="1"/>
  <c r="T23" s="1"/>
  <c r="C24"/>
  <c r="A26"/>
  <c r="B26" s="1"/>
  <c r="H25"/>
  <c r="Q23" l="1"/>
  <c r="R24" s="1"/>
  <c r="V23"/>
  <c r="W23" s="1"/>
  <c r="S24"/>
  <c r="U24" s="1"/>
  <c r="C25"/>
  <c r="H26"/>
  <c r="A27"/>
  <c r="B27" s="1"/>
  <c r="V24" l="1"/>
  <c r="T24"/>
  <c r="Q24"/>
  <c r="R25" s="1"/>
  <c r="V25" s="1"/>
  <c r="S25"/>
  <c r="U25" s="1"/>
  <c r="C26"/>
  <c r="H27"/>
  <c r="A28"/>
  <c r="B28" s="1"/>
  <c r="W24" l="1"/>
  <c r="T25"/>
  <c r="W25" s="1"/>
  <c r="S26"/>
  <c r="U26" s="1"/>
  <c r="Q25"/>
  <c r="R26" s="1"/>
  <c r="T26" s="1"/>
  <c r="C27"/>
  <c r="A29"/>
  <c r="B29" s="1"/>
  <c r="H28"/>
  <c r="V26" l="1"/>
  <c r="W26" s="1"/>
  <c r="Q26"/>
  <c r="R27" s="1"/>
  <c r="T27" s="1"/>
  <c r="S27"/>
  <c r="U27" s="1"/>
  <c r="C28"/>
  <c r="A30"/>
  <c r="B30" s="1"/>
  <c r="H29"/>
  <c r="Q27" l="1"/>
  <c r="R28" s="1"/>
  <c r="S28"/>
  <c r="U28" s="1"/>
  <c r="V27"/>
  <c r="W27" s="1"/>
  <c r="C29"/>
  <c r="H30"/>
  <c r="A31"/>
  <c r="B31" s="1"/>
  <c r="V28" l="1"/>
  <c r="T28"/>
  <c r="Q28"/>
  <c r="R29" s="1"/>
  <c r="S29"/>
  <c r="U29" s="1"/>
  <c r="C30"/>
  <c r="H31"/>
  <c r="A32"/>
  <c r="B32" s="1"/>
  <c r="W28" l="1"/>
  <c r="Q29"/>
  <c r="R30" s="1"/>
  <c r="S31" s="1"/>
  <c r="U31" s="1"/>
  <c r="S30"/>
  <c r="U30" s="1"/>
  <c r="T29"/>
  <c r="V29"/>
  <c r="C31"/>
  <c r="A33"/>
  <c r="B33" s="1"/>
  <c r="H32"/>
  <c r="T30" l="1"/>
  <c r="W29"/>
  <c r="Q30"/>
  <c r="R31" s="1"/>
  <c r="V31" s="1"/>
  <c r="V30"/>
  <c r="C32"/>
  <c r="A34"/>
  <c r="B34" s="1"/>
  <c r="H33"/>
  <c r="W30" l="1"/>
  <c r="T31"/>
  <c r="W31" s="1"/>
  <c r="S32"/>
  <c r="U32" s="1"/>
  <c r="Q31"/>
  <c r="R32" s="1"/>
  <c r="S33" s="1"/>
  <c r="U33" s="1"/>
  <c r="C33"/>
  <c r="H34"/>
  <c r="A35"/>
  <c r="B35" s="1"/>
  <c r="V32" l="1"/>
  <c r="Q32"/>
  <c r="R33" s="1"/>
  <c r="T33" s="1"/>
  <c r="T32"/>
  <c r="C34"/>
  <c r="H35"/>
  <c r="A36"/>
  <c r="B36" s="1"/>
  <c r="W32" l="1"/>
  <c r="Q33"/>
  <c r="R34" s="1"/>
  <c r="T34" s="1"/>
  <c r="S34"/>
  <c r="U34" s="1"/>
  <c r="V33"/>
  <c r="W33" s="1"/>
  <c r="C35"/>
  <c r="A37"/>
  <c r="B37" s="1"/>
  <c r="H36"/>
  <c r="V34" l="1"/>
  <c r="W34" s="1"/>
  <c r="S35"/>
  <c r="U35" s="1"/>
  <c r="Q34"/>
  <c r="R35" s="1"/>
  <c r="T35" s="1"/>
  <c r="C36"/>
  <c r="A38"/>
  <c r="B38" s="1"/>
  <c r="H37"/>
  <c r="Q35" l="1"/>
  <c r="R36" s="1"/>
  <c r="S37" s="1"/>
  <c r="U37" s="1"/>
  <c r="S36"/>
  <c r="U36" s="1"/>
  <c r="V35"/>
  <c r="W35" s="1"/>
  <c r="C37"/>
  <c r="H38"/>
  <c r="A39"/>
  <c r="B39" s="1"/>
  <c r="V36" l="1"/>
  <c r="T36"/>
  <c r="Q36"/>
  <c r="R37" s="1"/>
  <c r="T37" s="1"/>
  <c r="C38"/>
  <c r="H39"/>
  <c r="A40"/>
  <c r="B40" s="1"/>
  <c r="W36" l="1"/>
  <c r="Q37"/>
  <c r="R38" s="1"/>
  <c r="T38" s="1"/>
  <c r="S38"/>
  <c r="U38" s="1"/>
  <c r="V37"/>
  <c r="W37" s="1"/>
  <c r="C39"/>
  <c r="A41"/>
  <c r="B41" s="1"/>
  <c r="H40"/>
  <c r="S39" l="1"/>
  <c r="U39" s="1"/>
  <c r="Q38"/>
  <c r="R39" s="1"/>
  <c r="V38"/>
  <c r="W38" s="1"/>
  <c r="C40"/>
  <c r="A42"/>
  <c r="B42" s="1"/>
  <c r="H41"/>
  <c r="Q39" l="1"/>
  <c r="R40" s="1"/>
  <c r="S40"/>
  <c r="U40" s="1"/>
  <c r="V39"/>
  <c r="T39"/>
  <c r="C41"/>
  <c r="H42"/>
  <c r="A43"/>
  <c r="B43" s="1"/>
  <c r="Q40" l="1"/>
  <c r="R41" s="1"/>
  <c r="S42" s="1"/>
  <c r="U42" s="1"/>
  <c r="S41"/>
  <c r="U41" s="1"/>
  <c r="T40"/>
  <c r="W39"/>
  <c r="V40"/>
  <c r="C42"/>
  <c r="H43"/>
  <c r="A44"/>
  <c r="B44" s="1"/>
  <c r="V41" l="1"/>
  <c r="T41"/>
  <c r="Q41"/>
  <c r="R42" s="1"/>
  <c r="T42" s="1"/>
  <c r="W40"/>
  <c r="C43"/>
  <c r="A45"/>
  <c r="B45" s="1"/>
  <c r="H44"/>
  <c r="W41" l="1"/>
  <c r="Q42"/>
  <c r="R43" s="1"/>
  <c r="S43"/>
  <c r="U43" s="1"/>
  <c r="V42"/>
  <c r="W42" s="1"/>
  <c r="C44"/>
  <c r="A46"/>
  <c r="B46" s="1"/>
  <c r="H45"/>
  <c r="V43" l="1"/>
  <c r="T43"/>
  <c r="S44"/>
  <c r="U44" s="1"/>
  <c r="Q43"/>
  <c r="R44" s="1"/>
  <c r="S45" s="1"/>
  <c r="U45" s="1"/>
  <c r="C45"/>
  <c r="H46"/>
  <c r="A47"/>
  <c r="B47" s="1"/>
  <c r="W43" l="1"/>
  <c r="T44"/>
  <c r="V44"/>
  <c r="Q44"/>
  <c r="R45" s="1"/>
  <c r="T45" s="1"/>
  <c r="C46"/>
  <c r="H47"/>
  <c r="A48"/>
  <c r="B48" s="1"/>
  <c r="W44" l="1"/>
  <c r="S46"/>
  <c r="U46" s="1"/>
  <c r="Q45"/>
  <c r="R46" s="1"/>
  <c r="V45"/>
  <c r="W45" s="1"/>
  <c r="C47"/>
  <c r="A49"/>
  <c r="B49" s="1"/>
  <c r="H48"/>
  <c r="V46" l="1"/>
  <c r="T46"/>
  <c r="S47"/>
  <c r="U47" s="1"/>
  <c r="Q46"/>
  <c r="R47" s="1"/>
  <c r="T47" s="1"/>
  <c r="C48"/>
  <c r="A50"/>
  <c r="B50" s="1"/>
  <c r="H49"/>
  <c r="W46" l="1"/>
  <c r="Q47"/>
  <c r="R48" s="1"/>
  <c r="S49" s="1"/>
  <c r="U49" s="1"/>
  <c r="S48"/>
  <c r="U48" s="1"/>
  <c r="V47"/>
  <c r="W47" s="1"/>
  <c r="C49"/>
  <c r="H50"/>
  <c r="A51"/>
  <c r="B51" s="1"/>
  <c r="V48" l="1"/>
  <c r="T48"/>
  <c r="Q48"/>
  <c r="R49" s="1"/>
  <c r="V49" s="1"/>
  <c r="C50"/>
  <c r="H51"/>
  <c r="A52"/>
  <c r="B52" s="1"/>
  <c r="Q49" l="1"/>
  <c r="R50" s="1"/>
  <c r="S51" s="1"/>
  <c r="U51" s="1"/>
  <c r="W48"/>
  <c r="T49"/>
  <c r="W49" s="1"/>
  <c r="S50"/>
  <c r="U50" s="1"/>
  <c r="C51"/>
  <c r="A53"/>
  <c r="B53" s="1"/>
  <c r="H52"/>
  <c r="T50" l="1"/>
  <c r="Q50"/>
  <c r="R51" s="1"/>
  <c r="T51" s="1"/>
  <c r="V50"/>
  <c r="C52"/>
  <c r="A54"/>
  <c r="B54" s="1"/>
  <c r="H53"/>
  <c r="W50" l="1"/>
  <c r="S52"/>
  <c r="U52" s="1"/>
  <c r="Q51"/>
  <c r="R52" s="1"/>
  <c r="T52" s="1"/>
  <c r="V51"/>
  <c r="W51" s="1"/>
  <c r="C53"/>
  <c r="H54"/>
  <c r="A55"/>
  <c r="B55" s="1"/>
  <c r="Q52" l="1"/>
  <c r="R53" s="1"/>
  <c r="S53"/>
  <c r="U53" s="1"/>
  <c r="V52"/>
  <c r="W52" s="1"/>
  <c r="C54"/>
  <c r="H55"/>
  <c r="A56"/>
  <c r="B56" s="1"/>
  <c r="V53" l="1"/>
  <c r="T53"/>
  <c r="Q53"/>
  <c r="R54" s="1"/>
  <c r="S54"/>
  <c r="U54" s="1"/>
  <c r="C55"/>
  <c r="A57"/>
  <c r="B57" s="1"/>
  <c r="H56"/>
  <c r="V54" l="1"/>
  <c r="W53"/>
  <c r="T54"/>
  <c r="Q54"/>
  <c r="R55" s="1"/>
  <c r="T55" s="1"/>
  <c r="S55"/>
  <c r="U55" s="1"/>
  <c r="C56"/>
  <c r="A58"/>
  <c r="B58" s="1"/>
  <c r="H57"/>
  <c r="W54" l="1"/>
  <c r="Q55"/>
  <c r="R56" s="1"/>
  <c r="S56"/>
  <c r="U56" s="1"/>
  <c r="V55"/>
  <c r="W55" s="1"/>
  <c r="C57"/>
  <c r="H58"/>
  <c r="A59"/>
  <c r="B59" s="1"/>
  <c r="V56" l="1"/>
  <c r="T56"/>
  <c r="S57"/>
  <c r="U57" s="1"/>
  <c r="Q56"/>
  <c r="R57" s="1"/>
  <c r="C58"/>
  <c r="H59"/>
  <c r="A60"/>
  <c r="B60" s="1"/>
  <c r="W56" l="1"/>
  <c r="V57"/>
  <c r="T57"/>
  <c r="Q57"/>
  <c r="R58" s="1"/>
  <c r="T58" s="1"/>
  <c r="S58"/>
  <c r="U58" s="1"/>
  <c r="C59"/>
  <c r="A61"/>
  <c r="B61" s="1"/>
  <c r="H60"/>
  <c r="W57" l="1"/>
  <c r="V58"/>
  <c r="W58" s="1"/>
  <c r="S59"/>
  <c r="U59" s="1"/>
  <c r="Q58"/>
  <c r="R59" s="1"/>
  <c r="T59" s="1"/>
  <c r="C60"/>
  <c r="A62"/>
  <c r="B62" s="1"/>
  <c r="H61"/>
  <c r="Q59" l="1"/>
  <c r="R60" s="1"/>
  <c r="S60"/>
  <c r="U60" s="1"/>
  <c r="V59"/>
  <c r="W59" s="1"/>
  <c r="C61"/>
  <c r="H62"/>
  <c r="A63"/>
  <c r="B63" s="1"/>
  <c r="Q60" l="1"/>
  <c r="R61" s="1"/>
  <c r="S62" s="1"/>
  <c r="U62" s="1"/>
  <c r="V60"/>
  <c r="T60"/>
  <c r="S61"/>
  <c r="U61" s="1"/>
  <c r="C62"/>
  <c r="H63"/>
  <c r="A64"/>
  <c r="B64" s="1"/>
  <c r="T61" l="1"/>
  <c r="Q61"/>
  <c r="R62" s="1"/>
  <c r="S63" s="1"/>
  <c r="U63" s="1"/>
  <c r="W60"/>
  <c r="V61"/>
  <c r="C63"/>
  <c r="A65"/>
  <c r="B65" s="1"/>
  <c r="H64"/>
  <c r="V62" l="1"/>
  <c r="T62"/>
  <c r="Q62"/>
  <c r="R63" s="1"/>
  <c r="Q63" s="1"/>
  <c r="R64" s="1"/>
  <c r="W61"/>
  <c r="C64"/>
  <c r="A66"/>
  <c r="B66" s="1"/>
  <c r="H65"/>
  <c r="T63" l="1"/>
  <c r="V63"/>
  <c r="W62"/>
  <c r="S64"/>
  <c r="U64" s="1"/>
  <c r="T64"/>
  <c r="S65"/>
  <c r="U65" s="1"/>
  <c r="C65"/>
  <c r="H66"/>
  <c r="A67"/>
  <c r="B67" s="1"/>
  <c r="W63" l="1"/>
  <c r="Q64"/>
  <c r="R65" s="1"/>
  <c r="V65" s="1"/>
  <c r="V64"/>
  <c r="W64" s="1"/>
  <c r="C66"/>
  <c r="H67"/>
  <c r="A68"/>
  <c r="B68" s="1"/>
  <c r="T65" l="1"/>
  <c r="W65" s="1"/>
  <c r="Q65"/>
  <c r="R66" s="1"/>
  <c r="S66"/>
  <c r="U66" s="1"/>
  <c r="C67"/>
  <c r="A69"/>
  <c r="B69" s="1"/>
  <c r="H68"/>
  <c r="Q66" l="1"/>
  <c r="R67" s="1"/>
  <c r="T67" s="1"/>
  <c r="S67"/>
  <c r="U67" s="1"/>
  <c r="V66"/>
  <c r="T66"/>
  <c r="C68"/>
  <c r="A70"/>
  <c r="B70" s="1"/>
  <c r="H69"/>
  <c r="S68" l="1"/>
  <c r="U68" s="1"/>
  <c r="Q67"/>
  <c r="R68" s="1"/>
  <c r="W66"/>
  <c r="V67"/>
  <c r="W67" s="1"/>
  <c r="C69"/>
  <c r="H70"/>
  <c r="A71"/>
  <c r="B71" s="1"/>
  <c r="V68" l="1"/>
  <c r="T68"/>
  <c r="Q68"/>
  <c r="R69" s="1"/>
  <c r="Q69" s="1"/>
  <c r="R70" s="1"/>
  <c r="S69"/>
  <c r="U69" s="1"/>
  <c r="C70"/>
  <c r="H71"/>
  <c r="A72"/>
  <c r="B72" s="1"/>
  <c r="W68" l="1"/>
  <c r="T70"/>
  <c r="V69"/>
  <c r="T69"/>
  <c r="S70"/>
  <c r="U70" s="1"/>
  <c r="S71"/>
  <c r="U71" s="1"/>
  <c r="C71"/>
  <c r="A73"/>
  <c r="B73" s="1"/>
  <c r="H72"/>
  <c r="Q70" l="1"/>
  <c r="R71" s="1"/>
  <c r="T71" s="1"/>
  <c r="V70"/>
  <c r="W70" s="1"/>
  <c r="W69"/>
  <c r="C72"/>
  <c r="A74"/>
  <c r="B74" s="1"/>
  <c r="H73"/>
  <c r="Q71" l="1"/>
  <c r="R72" s="1"/>
  <c r="V72" s="1"/>
  <c r="S72"/>
  <c r="U72" s="1"/>
  <c r="V71"/>
  <c r="W71" s="1"/>
  <c r="C73"/>
  <c r="H74"/>
  <c r="A75"/>
  <c r="B75" s="1"/>
  <c r="Q72" l="1"/>
  <c r="R73" s="1"/>
  <c r="T72"/>
  <c r="W72" s="1"/>
  <c r="S73"/>
  <c r="U73" s="1"/>
  <c r="C74"/>
  <c r="H75"/>
  <c r="A76"/>
  <c r="B76" s="1"/>
  <c r="V73" l="1"/>
  <c r="S74"/>
  <c r="U74" s="1"/>
  <c r="T73"/>
  <c r="Q73"/>
  <c r="R74" s="1"/>
  <c r="S75" s="1"/>
  <c r="U75" s="1"/>
  <c r="C75"/>
  <c r="A77"/>
  <c r="B77" s="1"/>
  <c r="H76"/>
  <c r="W73" l="1"/>
  <c r="T74"/>
  <c r="V74"/>
  <c r="Q74"/>
  <c r="R75" s="1"/>
  <c r="T75" s="1"/>
  <c r="C76"/>
  <c r="A78"/>
  <c r="B78" s="1"/>
  <c r="H77"/>
  <c r="W74" l="1"/>
  <c r="S76"/>
  <c r="U76" s="1"/>
  <c r="Q75"/>
  <c r="R76" s="1"/>
  <c r="T76" s="1"/>
  <c r="V75"/>
  <c r="W75" s="1"/>
  <c r="C77"/>
  <c r="H78"/>
  <c r="A79"/>
  <c r="B79" s="1"/>
  <c r="S77" l="1"/>
  <c r="U77" s="1"/>
  <c r="Q76"/>
  <c r="R77" s="1"/>
  <c r="V76"/>
  <c r="W76" s="1"/>
  <c r="C78"/>
  <c r="H79"/>
  <c r="A80"/>
  <c r="B80" s="1"/>
  <c r="V77" l="1"/>
  <c r="Q77"/>
  <c r="R78" s="1"/>
  <c r="T78" s="1"/>
  <c r="T77"/>
  <c r="S78"/>
  <c r="U78" s="1"/>
  <c r="C79"/>
  <c r="A81"/>
  <c r="B81" s="1"/>
  <c r="H80"/>
  <c r="W77" l="1"/>
  <c r="Q78"/>
  <c r="R79" s="1"/>
  <c r="Q79" s="1"/>
  <c r="R80" s="1"/>
  <c r="S79"/>
  <c r="U79" s="1"/>
  <c r="V78"/>
  <c r="W78" s="1"/>
  <c r="C80"/>
  <c r="A82"/>
  <c r="B82" s="1"/>
  <c r="H81"/>
  <c r="T79" l="1"/>
  <c r="V79"/>
  <c r="S80"/>
  <c r="U80" s="1"/>
  <c r="T80"/>
  <c r="S81"/>
  <c r="U81" s="1"/>
  <c r="C81"/>
  <c r="H82"/>
  <c r="A83"/>
  <c r="B83" s="1"/>
  <c r="W79" l="1"/>
  <c r="Q80"/>
  <c r="R81" s="1"/>
  <c r="V80"/>
  <c r="W80" s="1"/>
  <c r="C82"/>
  <c r="H83"/>
  <c r="A84"/>
  <c r="B84" s="1"/>
  <c r="Q81" l="1"/>
  <c r="R82" s="1"/>
  <c r="T82" s="1"/>
  <c r="S82"/>
  <c r="U82" s="1"/>
  <c r="V81"/>
  <c r="T81"/>
  <c r="C83"/>
  <c r="A85"/>
  <c r="B85" s="1"/>
  <c r="H84"/>
  <c r="Q82" l="1"/>
  <c r="R83" s="1"/>
  <c r="V82"/>
  <c r="W82" s="1"/>
  <c r="S83"/>
  <c r="U83" s="1"/>
  <c r="W81"/>
  <c r="C84"/>
  <c r="A86"/>
  <c r="B86" s="1"/>
  <c r="H85"/>
  <c r="Q83" l="1"/>
  <c r="R84" s="1"/>
  <c r="T84" s="1"/>
  <c r="T83"/>
  <c r="S84"/>
  <c r="U84" s="1"/>
  <c r="V83"/>
  <c r="S85"/>
  <c r="U85" s="1"/>
  <c r="C85"/>
  <c r="H86"/>
  <c r="A87"/>
  <c r="B87" s="1"/>
  <c r="W83" l="1"/>
  <c r="V84"/>
  <c r="W84" s="1"/>
  <c r="Q84"/>
  <c r="R85" s="1"/>
  <c r="Q85" s="1"/>
  <c r="R86" s="1"/>
  <c r="C86"/>
  <c r="H87"/>
  <c r="A88"/>
  <c r="B88" s="1"/>
  <c r="V85" l="1"/>
  <c r="S86"/>
  <c r="U86" s="1"/>
  <c r="T85"/>
  <c r="T86"/>
  <c r="S87"/>
  <c r="U87" s="1"/>
  <c r="C87"/>
  <c r="A89"/>
  <c r="B89" s="1"/>
  <c r="H88"/>
  <c r="W85" l="1"/>
  <c r="Q86"/>
  <c r="R87" s="1"/>
  <c r="T87" s="1"/>
  <c r="V86"/>
  <c r="W86" s="1"/>
  <c r="C88"/>
  <c r="A90"/>
  <c r="B90" s="1"/>
  <c r="H89"/>
  <c r="Q87" l="1"/>
  <c r="R88" s="1"/>
  <c r="S89" s="1"/>
  <c r="U89" s="1"/>
  <c r="V87"/>
  <c r="W87" s="1"/>
  <c r="S88"/>
  <c r="U88" s="1"/>
  <c r="C89"/>
  <c r="H90"/>
  <c r="A91"/>
  <c r="B91" s="1"/>
  <c r="T88" l="1"/>
  <c r="V88"/>
  <c r="Q88"/>
  <c r="R89" s="1"/>
  <c r="V89" s="1"/>
  <c r="C90"/>
  <c r="H91"/>
  <c r="A92"/>
  <c r="B92" s="1"/>
  <c r="W88" l="1"/>
  <c r="T89"/>
  <c r="W89" s="1"/>
  <c r="Q89"/>
  <c r="R90" s="1"/>
  <c r="V90" s="1"/>
  <c r="S90"/>
  <c r="U90" s="1"/>
  <c r="C91"/>
  <c r="A93"/>
  <c r="B93" s="1"/>
  <c r="H92"/>
  <c r="S91" l="1"/>
  <c r="U91" s="1"/>
  <c r="T90"/>
  <c r="W90" s="1"/>
  <c r="Q90"/>
  <c r="R91" s="1"/>
  <c r="C92"/>
  <c r="A94"/>
  <c r="B94" s="1"/>
  <c r="H93"/>
  <c r="V91" l="1"/>
  <c r="T91"/>
  <c r="Q91"/>
  <c r="R92" s="1"/>
  <c r="T92" s="1"/>
  <c r="S92"/>
  <c r="U92" s="1"/>
  <c r="C93"/>
  <c r="H94"/>
  <c r="A95"/>
  <c r="B95" s="1"/>
  <c r="W91" l="1"/>
  <c r="Q92"/>
  <c r="R93" s="1"/>
  <c r="V93" s="1"/>
  <c r="S93"/>
  <c r="U93" s="1"/>
  <c r="V92"/>
  <c r="W92" s="1"/>
  <c r="C94"/>
  <c r="H95"/>
  <c r="A96"/>
  <c r="B96" s="1"/>
  <c r="Q93" l="1"/>
  <c r="R94" s="1"/>
  <c r="S95" s="1"/>
  <c r="U95" s="1"/>
  <c r="T93"/>
  <c r="W93" s="1"/>
  <c r="S94"/>
  <c r="U94" s="1"/>
  <c r="C95"/>
  <c r="A97"/>
  <c r="B97" s="1"/>
  <c r="H96"/>
  <c r="V94" l="1"/>
  <c r="T94"/>
  <c r="Q94"/>
  <c r="R95" s="1"/>
  <c r="V95" s="1"/>
  <c r="C96"/>
  <c r="A98"/>
  <c r="B98" s="1"/>
  <c r="H97"/>
  <c r="W94" l="1"/>
  <c r="Q95"/>
  <c r="R96" s="1"/>
  <c r="T96" s="1"/>
  <c r="T95"/>
  <c r="W95" s="1"/>
  <c r="S96"/>
  <c r="U96" s="1"/>
  <c r="C97"/>
  <c r="H98"/>
  <c r="A99"/>
  <c r="B99" s="1"/>
  <c r="S97" l="1"/>
  <c r="U97" s="1"/>
  <c r="Q96"/>
  <c r="R97" s="1"/>
  <c r="V96"/>
  <c r="W96" s="1"/>
  <c r="C98"/>
  <c r="H99"/>
  <c r="A100"/>
  <c r="B100" s="1"/>
  <c r="V97" l="1"/>
  <c r="Q97"/>
  <c r="R98" s="1"/>
  <c r="T97"/>
  <c r="S98"/>
  <c r="U98" s="1"/>
  <c r="C99"/>
  <c r="A101"/>
  <c r="B101" s="1"/>
  <c r="H100"/>
  <c r="Q98" l="1"/>
  <c r="R99" s="1"/>
  <c r="T99" s="1"/>
  <c r="W97"/>
  <c r="V98"/>
  <c r="T98"/>
  <c r="S99"/>
  <c r="U99" s="1"/>
  <c r="C100"/>
  <c r="A102"/>
  <c r="B102" s="1"/>
  <c r="H101"/>
  <c r="S100" l="1"/>
  <c r="U100" s="1"/>
  <c r="W98"/>
  <c r="Q99"/>
  <c r="R100" s="1"/>
  <c r="V99"/>
  <c r="W99" s="1"/>
  <c r="C101"/>
  <c r="H102"/>
  <c r="A103"/>
  <c r="B103" s="1"/>
  <c r="Q100" l="1"/>
  <c r="R101" s="1"/>
  <c r="T101" s="1"/>
  <c r="V100"/>
  <c r="W100" s="1"/>
  <c r="T100"/>
  <c r="S101"/>
  <c r="U101" s="1"/>
  <c r="C102"/>
  <c r="H103"/>
  <c r="A104"/>
  <c r="B104" s="1"/>
  <c r="S102" l="1"/>
  <c r="U102" s="1"/>
  <c r="Q101"/>
  <c r="R102" s="1"/>
  <c r="T102" s="1"/>
  <c r="V101"/>
  <c r="W101" s="1"/>
  <c r="C103"/>
  <c r="A105"/>
  <c r="B105" s="1"/>
  <c r="H104"/>
  <c r="Q102" l="1"/>
  <c r="R103" s="1"/>
  <c r="S103"/>
  <c r="U103" s="1"/>
  <c r="V102"/>
  <c r="W102" s="1"/>
  <c r="C104"/>
  <c r="A106"/>
  <c r="B106" s="1"/>
  <c r="H105"/>
  <c r="Q103" l="1"/>
  <c r="R104" s="1"/>
  <c r="V103"/>
  <c r="T103"/>
  <c r="S104"/>
  <c r="U104" s="1"/>
  <c r="T104"/>
  <c r="C105"/>
  <c r="H106"/>
  <c r="A107"/>
  <c r="B107" s="1"/>
  <c r="Q104" l="1"/>
  <c r="S105"/>
  <c r="U105" s="1"/>
  <c r="W103"/>
  <c r="V104"/>
  <c r="W104" s="1"/>
  <c r="R105"/>
  <c r="C106"/>
  <c r="H107"/>
  <c r="A108"/>
  <c r="B108" s="1"/>
  <c r="Q105" l="1"/>
  <c r="R106" s="1"/>
  <c r="S107" s="1"/>
  <c r="U107" s="1"/>
  <c r="V105"/>
  <c r="T105"/>
  <c r="S106"/>
  <c r="U106" s="1"/>
  <c r="C107"/>
  <c r="A109"/>
  <c r="B109" s="1"/>
  <c r="H108"/>
  <c r="T106" l="1"/>
  <c r="Q106"/>
  <c r="R107" s="1"/>
  <c r="T107" s="1"/>
  <c r="V106"/>
  <c r="W105"/>
  <c r="C108"/>
  <c r="A110"/>
  <c r="B110" s="1"/>
  <c r="H109"/>
  <c r="W106" l="1"/>
  <c r="Q107"/>
  <c r="R108" s="1"/>
  <c r="V107"/>
  <c r="W107" s="1"/>
  <c r="S108"/>
  <c r="U108" s="1"/>
  <c r="C109"/>
  <c r="H110"/>
  <c r="A111"/>
  <c r="B111" s="1"/>
  <c r="V108" l="1"/>
  <c r="T108"/>
  <c r="Q108"/>
  <c r="R109" s="1"/>
  <c r="Q109" s="1"/>
  <c r="R110" s="1"/>
  <c r="S109"/>
  <c r="U109" s="1"/>
  <c r="C110"/>
  <c r="H111"/>
  <c r="A112"/>
  <c r="B112" s="1"/>
  <c r="W108" l="1"/>
  <c r="T109"/>
  <c r="V109"/>
  <c r="S110"/>
  <c r="U110" s="1"/>
  <c r="T110"/>
  <c r="S111"/>
  <c r="U111" s="1"/>
  <c r="C111"/>
  <c r="A113"/>
  <c r="B113" s="1"/>
  <c r="H112"/>
  <c r="Q110" l="1"/>
  <c r="R111" s="1"/>
  <c r="V111" s="1"/>
  <c r="W109"/>
  <c r="V110"/>
  <c r="W110" s="1"/>
  <c r="C112"/>
  <c r="A114"/>
  <c r="B114" s="1"/>
  <c r="H113"/>
  <c r="T111" l="1"/>
  <c r="W111" s="1"/>
  <c r="Q111"/>
  <c r="R112" s="1"/>
  <c r="S112"/>
  <c r="U112" s="1"/>
  <c r="C113"/>
  <c r="H114"/>
  <c r="A115"/>
  <c r="B115" s="1"/>
  <c r="V112" l="1"/>
  <c r="T112"/>
  <c r="Q112"/>
  <c r="R113" s="1"/>
  <c r="S113"/>
  <c r="U113" s="1"/>
  <c r="C114"/>
  <c r="H115"/>
  <c r="A116"/>
  <c r="B116" s="1"/>
  <c r="V113" l="1"/>
  <c r="W112"/>
  <c r="T113"/>
  <c r="Q113"/>
  <c r="R114" s="1"/>
  <c r="S114"/>
  <c r="U114" s="1"/>
  <c r="C115"/>
  <c r="A117"/>
  <c r="B117" s="1"/>
  <c r="H116"/>
  <c r="Q114" l="1"/>
  <c r="R115" s="1"/>
  <c r="S116" s="1"/>
  <c r="U116" s="1"/>
  <c r="W113"/>
  <c r="V114"/>
  <c r="T114"/>
  <c r="S115"/>
  <c r="U115" s="1"/>
  <c r="C116"/>
  <c r="A118"/>
  <c r="B118" s="1"/>
  <c r="H117"/>
  <c r="T115" l="1"/>
  <c r="Q115"/>
  <c r="R116" s="1"/>
  <c r="S117" s="1"/>
  <c r="U117" s="1"/>
  <c r="W114"/>
  <c r="V115"/>
  <c r="C117"/>
  <c r="H118"/>
  <c r="A119"/>
  <c r="B119" s="1"/>
  <c r="V116" l="1"/>
  <c r="T116"/>
  <c r="Q116"/>
  <c r="R117" s="1"/>
  <c r="Q117" s="1"/>
  <c r="R118" s="1"/>
  <c r="W115"/>
  <c r="C118"/>
  <c r="H119"/>
  <c r="A120"/>
  <c r="B120" s="1"/>
  <c r="V117" l="1"/>
  <c r="S118"/>
  <c r="U118" s="1"/>
  <c r="W116"/>
  <c r="T117"/>
  <c r="T118"/>
  <c r="S119"/>
  <c r="U119" s="1"/>
  <c r="C119"/>
  <c r="A121"/>
  <c r="B121" s="1"/>
  <c r="H120"/>
  <c r="W117" l="1"/>
  <c r="Q118"/>
  <c r="R119" s="1"/>
  <c r="Q119" s="1"/>
  <c r="R120" s="1"/>
  <c r="V118"/>
  <c r="W118" s="1"/>
  <c r="C120"/>
  <c r="A122"/>
  <c r="B122" s="1"/>
  <c r="H121"/>
  <c r="V119" l="1"/>
  <c r="W119" s="1"/>
  <c r="T119"/>
  <c r="S120"/>
  <c r="U120" s="1"/>
  <c r="T120"/>
  <c r="S121"/>
  <c r="U121" s="1"/>
  <c r="C121"/>
  <c r="H122"/>
  <c r="A123"/>
  <c r="B123" s="1"/>
  <c r="Q120" l="1"/>
  <c r="R121" s="1"/>
  <c r="T121" s="1"/>
  <c r="V120"/>
  <c r="W120" s="1"/>
  <c r="C122"/>
  <c r="H123"/>
  <c r="A124"/>
  <c r="B124" s="1"/>
  <c r="S122" l="1"/>
  <c r="U122" s="1"/>
  <c r="V121"/>
  <c r="W121" s="1"/>
  <c r="Q121"/>
  <c r="R122" s="1"/>
  <c r="C123"/>
  <c r="A125"/>
  <c r="B125" s="1"/>
  <c r="H124"/>
  <c r="Q122" l="1"/>
  <c r="R123" s="1"/>
  <c r="S124" s="1"/>
  <c r="U124" s="1"/>
  <c r="S123"/>
  <c r="U123" s="1"/>
  <c r="V122"/>
  <c r="T122"/>
  <c r="C124"/>
  <c r="A126"/>
  <c r="B126" s="1"/>
  <c r="H125"/>
  <c r="T123" l="1"/>
  <c r="W123" s="1"/>
  <c r="V123"/>
  <c r="Q123"/>
  <c r="R124" s="1"/>
  <c r="S125" s="1"/>
  <c r="U125" s="1"/>
  <c r="W122"/>
  <c r="V124"/>
  <c r="Q124"/>
  <c r="R125" s="1"/>
  <c r="C125"/>
  <c r="H126"/>
  <c r="A127"/>
  <c r="B127" s="1"/>
  <c r="T124" l="1"/>
  <c r="W124" s="1"/>
  <c r="V125"/>
  <c r="T125"/>
  <c r="Q125"/>
  <c r="R126" s="1"/>
  <c r="S126"/>
  <c r="U126" s="1"/>
  <c r="C126"/>
  <c r="H127"/>
  <c r="A128"/>
  <c r="B128" s="1"/>
  <c r="V126" l="1"/>
  <c r="T126"/>
  <c r="W125"/>
  <c r="Q126"/>
  <c r="R127" s="1"/>
  <c r="S127"/>
  <c r="U127" s="1"/>
  <c r="C127"/>
  <c r="A129"/>
  <c r="B129" s="1"/>
  <c r="H128"/>
  <c r="W126" l="1"/>
  <c r="V127"/>
  <c r="T127"/>
  <c r="Q127"/>
  <c r="R128" s="1"/>
  <c r="S128"/>
  <c r="U128" s="1"/>
  <c r="C128"/>
  <c r="A130"/>
  <c r="B130" s="1"/>
  <c r="H129"/>
  <c r="W127" l="1"/>
  <c r="T128"/>
  <c r="V128"/>
  <c r="S129"/>
  <c r="U129" s="1"/>
  <c r="Q128"/>
  <c r="R129" s="1"/>
  <c r="C129"/>
  <c r="H130"/>
  <c r="A131"/>
  <c r="B131" s="1"/>
  <c r="W128" l="1"/>
  <c r="V129"/>
  <c r="T129"/>
  <c r="Q129"/>
  <c r="R130" s="1"/>
  <c r="S130"/>
  <c r="U130" s="1"/>
  <c r="C130"/>
  <c r="H131"/>
  <c r="A132"/>
  <c r="B132" s="1"/>
  <c r="V130" l="1"/>
  <c r="T130"/>
  <c r="W129"/>
  <c r="S131"/>
  <c r="U131" s="1"/>
  <c r="Q130"/>
  <c r="R131" s="1"/>
  <c r="C131"/>
  <c r="A133"/>
  <c r="B133" s="1"/>
  <c r="H132"/>
  <c r="W130" l="1"/>
  <c r="V131"/>
  <c r="T131"/>
  <c r="Q131"/>
  <c r="R132" s="1"/>
  <c r="S132"/>
  <c r="U132" s="1"/>
  <c r="C132"/>
  <c r="A134"/>
  <c r="B134" s="1"/>
  <c r="H133"/>
  <c r="W131" l="1"/>
  <c r="V132"/>
  <c r="T132"/>
  <c r="Q132"/>
  <c r="R133" s="1"/>
  <c r="S133"/>
  <c r="U133" s="1"/>
  <c r="C133"/>
  <c r="H134"/>
  <c r="A135"/>
  <c r="B135" s="1"/>
  <c r="V133" l="1"/>
  <c r="T133"/>
  <c r="W132"/>
  <c r="Q133"/>
  <c r="R134" s="1"/>
  <c r="S134"/>
  <c r="U134" s="1"/>
  <c r="C134"/>
  <c r="H135"/>
  <c r="A136"/>
  <c r="B136" s="1"/>
  <c r="V134" l="1"/>
  <c r="T134"/>
  <c r="W133"/>
  <c r="S135"/>
  <c r="U135" s="1"/>
  <c r="Q134"/>
  <c r="R135" s="1"/>
  <c r="C135"/>
  <c r="A137"/>
  <c r="B137" s="1"/>
  <c r="H136"/>
  <c r="V135" l="1"/>
  <c r="T135"/>
  <c r="W134"/>
  <c r="Q135"/>
  <c r="R136" s="1"/>
  <c r="S136"/>
  <c r="U136" s="1"/>
  <c r="C136"/>
  <c r="A138"/>
  <c r="B138" s="1"/>
  <c r="H137"/>
  <c r="W135" l="1"/>
  <c r="V136"/>
  <c r="T136"/>
  <c r="Q136"/>
  <c r="R137" s="1"/>
  <c r="S137"/>
  <c r="U137" s="1"/>
  <c r="C137"/>
  <c r="H138"/>
  <c r="A139"/>
  <c r="B139" s="1"/>
  <c r="W136" l="1"/>
  <c r="V137"/>
  <c r="T137"/>
  <c r="Q137"/>
  <c r="R138" s="1"/>
  <c r="S138"/>
  <c r="U138" s="1"/>
  <c r="C138"/>
  <c r="H139"/>
  <c r="A140"/>
  <c r="B140" s="1"/>
  <c r="V138" l="1"/>
  <c r="T138"/>
  <c r="W137"/>
  <c r="Q138"/>
  <c r="R139" s="1"/>
  <c r="S139"/>
  <c r="U139" s="1"/>
  <c r="C139"/>
  <c r="A141"/>
  <c r="B141" s="1"/>
  <c r="H140"/>
  <c r="V139" l="1"/>
  <c r="T139"/>
  <c r="W138"/>
  <c r="Q139"/>
  <c r="R140" s="1"/>
  <c r="S140"/>
  <c r="U140" s="1"/>
  <c r="C140"/>
  <c r="A142"/>
  <c r="B142" s="1"/>
  <c r="H141"/>
  <c r="V140" l="1"/>
  <c r="T140"/>
  <c r="W139"/>
  <c r="Q140"/>
  <c r="R141" s="1"/>
  <c r="S141"/>
  <c r="U141" s="1"/>
  <c r="C141"/>
  <c r="H142"/>
  <c r="A143"/>
  <c r="B143" s="1"/>
  <c r="V141" l="1"/>
  <c r="T141"/>
  <c r="W140"/>
  <c r="Q141"/>
  <c r="R142" s="1"/>
  <c r="S142"/>
  <c r="U142" s="1"/>
  <c r="C142"/>
  <c r="H143"/>
  <c r="A144"/>
  <c r="B144" s="1"/>
  <c r="V142" l="1"/>
  <c r="T142"/>
  <c r="W141"/>
  <c r="Q142"/>
  <c r="R143" s="1"/>
  <c r="S143"/>
  <c r="U143" s="1"/>
  <c r="C143"/>
  <c r="A145"/>
  <c r="B145" s="1"/>
  <c r="H144"/>
  <c r="W142" l="1"/>
  <c r="V143"/>
  <c r="T143"/>
  <c r="S144"/>
  <c r="U144" s="1"/>
  <c r="Q143"/>
  <c r="R144" s="1"/>
  <c r="C144"/>
  <c r="A146"/>
  <c r="B146" s="1"/>
  <c r="H145"/>
  <c r="V144" l="1"/>
  <c r="T144"/>
  <c r="W143"/>
  <c r="Q144"/>
  <c r="R145" s="1"/>
  <c r="S145"/>
  <c r="U145" s="1"/>
  <c r="C145"/>
  <c r="H146"/>
  <c r="A147"/>
  <c r="B147" s="1"/>
  <c r="W144" l="1"/>
  <c r="V145"/>
  <c r="T145"/>
  <c r="S146"/>
  <c r="U146" s="1"/>
  <c r="Q145"/>
  <c r="R146" s="1"/>
  <c r="C146"/>
  <c r="H147"/>
  <c r="A148"/>
  <c r="B148" s="1"/>
  <c r="W145" l="1"/>
  <c r="V146"/>
  <c r="T146"/>
  <c r="Q146"/>
  <c r="R147" s="1"/>
  <c r="S147"/>
  <c r="U147" s="1"/>
  <c r="C147"/>
  <c r="A149"/>
  <c r="B149" s="1"/>
  <c r="H148"/>
  <c r="V147" l="1"/>
  <c r="T147"/>
  <c r="W146"/>
  <c r="Q147"/>
  <c r="R148" s="1"/>
  <c r="S148"/>
  <c r="U148" s="1"/>
  <c r="C148"/>
  <c r="A150"/>
  <c r="B150" s="1"/>
  <c r="H149"/>
  <c r="W147" l="1"/>
  <c r="V148"/>
  <c r="T148"/>
  <c r="Q148"/>
  <c r="R149" s="1"/>
  <c r="S149"/>
  <c r="U149" s="1"/>
  <c r="C149"/>
  <c r="H150"/>
  <c r="A151"/>
  <c r="B151" s="1"/>
  <c r="Q149" l="1"/>
  <c r="R150" s="1"/>
  <c r="V149"/>
  <c r="T149"/>
  <c r="W148"/>
  <c r="S150"/>
  <c r="U150" s="1"/>
  <c r="C150"/>
  <c r="H151"/>
  <c r="A152"/>
  <c r="B152" s="1"/>
  <c r="V150" l="1"/>
  <c r="T150"/>
  <c r="W149"/>
  <c r="S151"/>
  <c r="U151" s="1"/>
  <c r="Q150"/>
  <c r="R151" s="1"/>
  <c r="C151"/>
  <c r="A153"/>
  <c r="B153" s="1"/>
  <c r="H152"/>
  <c r="V151" l="1"/>
  <c r="T151"/>
  <c r="W150"/>
  <c r="Q151"/>
  <c r="R152" s="1"/>
  <c r="S152"/>
  <c r="U152" s="1"/>
  <c r="C152"/>
  <c r="A154"/>
  <c r="B154" s="1"/>
  <c r="H153"/>
  <c r="W151" l="1"/>
  <c r="Q152"/>
  <c r="R153" s="1"/>
  <c r="V152"/>
  <c r="T152"/>
  <c r="S153"/>
  <c r="U153" s="1"/>
  <c r="C153"/>
  <c r="H154"/>
  <c r="A155"/>
  <c r="B155" s="1"/>
  <c r="V153" l="1"/>
  <c r="T153"/>
  <c r="W152"/>
  <c r="Q153"/>
  <c r="R154" s="1"/>
  <c r="S154"/>
  <c r="U154" s="1"/>
  <c r="C154"/>
  <c r="H155"/>
  <c r="A156"/>
  <c r="B156" s="1"/>
  <c r="V154" l="1"/>
  <c r="T154"/>
  <c r="W153"/>
  <c r="Q154"/>
  <c r="R155" s="1"/>
  <c r="S155"/>
  <c r="U155" s="1"/>
  <c r="C155"/>
  <c r="A157"/>
  <c r="B157" s="1"/>
  <c r="H156"/>
  <c r="V155" l="1"/>
  <c r="T155"/>
  <c r="W154"/>
  <c r="Q155"/>
  <c r="R156" s="1"/>
  <c r="S156"/>
  <c r="U156" s="1"/>
  <c r="C156"/>
  <c r="A158"/>
  <c r="B158" s="1"/>
  <c r="H157"/>
  <c r="V156" l="1"/>
  <c r="T156"/>
  <c r="W155"/>
  <c r="Q156"/>
  <c r="R157" s="1"/>
  <c r="S157"/>
  <c r="U157" s="1"/>
  <c r="C157"/>
  <c r="H158"/>
  <c r="A159"/>
  <c r="B159" s="1"/>
  <c r="W156" l="1"/>
  <c r="V157"/>
  <c r="T157"/>
  <c r="Q157"/>
  <c r="R158" s="1"/>
  <c r="S158"/>
  <c r="U158" s="1"/>
  <c r="C158"/>
  <c r="H159"/>
  <c r="A160"/>
  <c r="B160" s="1"/>
  <c r="V158" l="1"/>
  <c r="T158"/>
  <c r="W157"/>
  <c r="Q158"/>
  <c r="R159" s="1"/>
  <c r="S159"/>
  <c r="U159" s="1"/>
  <c r="C159"/>
  <c r="A161"/>
  <c r="B161" s="1"/>
  <c r="H160"/>
  <c r="V159" l="1"/>
  <c r="T159"/>
  <c r="W158"/>
  <c r="Q159"/>
  <c r="R160" s="1"/>
  <c r="S160"/>
  <c r="U160" s="1"/>
  <c r="C160"/>
  <c r="A162"/>
  <c r="B162" s="1"/>
  <c r="H161"/>
  <c r="W159" l="1"/>
  <c r="Q160"/>
  <c r="R161" s="1"/>
  <c r="T160"/>
  <c r="V160"/>
  <c r="S161"/>
  <c r="U161" s="1"/>
  <c r="C161"/>
  <c r="H162"/>
  <c r="A163"/>
  <c r="B163" s="1"/>
  <c r="W160" l="1"/>
  <c r="V161"/>
  <c r="T161"/>
  <c r="S162"/>
  <c r="U162" s="1"/>
  <c r="Q161"/>
  <c r="R162" s="1"/>
  <c r="C162"/>
  <c r="H163"/>
  <c r="A164"/>
  <c r="B164" s="1"/>
  <c r="W161" l="1"/>
  <c r="V162"/>
  <c r="T162"/>
  <c r="Q162"/>
  <c r="R163" s="1"/>
  <c r="S163"/>
  <c r="U163" s="1"/>
  <c r="C163"/>
  <c r="A165"/>
  <c r="B165" s="1"/>
  <c r="H164"/>
  <c r="V163" l="1"/>
  <c r="T163"/>
  <c r="W162"/>
  <c r="Q163"/>
  <c r="R164" s="1"/>
  <c r="S164"/>
  <c r="U164" s="1"/>
  <c r="C164"/>
  <c r="A166"/>
  <c r="B166" s="1"/>
  <c r="H165"/>
  <c r="Q164" l="1"/>
  <c r="R165" s="1"/>
  <c r="V164"/>
  <c r="T164"/>
  <c r="W163"/>
  <c r="S165"/>
  <c r="U165" s="1"/>
  <c r="C165"/>
  <c r="H166"/>
  <c r="A167"/>
  <c r="B167" s="1"/>
  <c r="V165" l="1"/>
  <c r="T165"/>
  <c r="W164"/>
  <c r="Q165"/>
  <c r="S166"/>
  <c r="U166" s="1"/>
  <c r="C166"/>
  <c r="H167"/>
  <c r="A168"/>
  <c r="B168" s="1"/>
  <c r="W165" l="1"/>
  <c r="R166"/>
  <c r="Q166" s="1"/>
  <c r="R167" s="1"/>
  <c r="C167"/>
  <c r="A169"/>
  <c r="B169" s="1"/>
  <c r="H168"/>
  <c r="T167" l="1"/>
  <c r="V166"/>
  <c r="T166"/>
  <c r="S167"/>
  <c r="U167" s="1"/>
  <c r="S168"/>
  <c r="U168" s="1"/>
  <c r="C168"/>
  <c r="A170"/>
  <c r="B170" s="1"/>
  <c r="H169"/>
  <c r="Q167" l="1"/>
  <c r="R168" s="1"/>
  <c r="T168" s="1"/>
  <c r="V167"/>
  <c r="W167" s="1"/>
  <c r="W166"/>
  <c r="C169"/>
  <c r="H170"/>
  <c r="A171"/>
  <c r="B171" s="1"/>
  <c r="S169" l="1"/>
  <c r="U169" s="1"/>
  <c r="Q168"/>
  <c r="R169" s="1"/>
  <c r="V168"/>
  <c r="W168" s="1"/>
  <c r="C170"/>
  <c r="H171"/>
  <c r="A172"/>
  <c r="B172" s="1"/>
  <c r="Q169" l="1"/>
  <c r="R170" s="1"/>
  <c r="S171" s="1"/>
  <c r="U171" s="1"/>
  <c r="V169"/>
  <c r="W169" s="1"/>
  <c r="S170"/>
  <c r="U170" s="1"/>
  <c r="T169"/>
  <c r="C171"/>
  <c r="A173"/>
  <c r="B173" s="1"/>
  <c r="H172"/>
  <c r="T170" l="1"/>
  <c r="Q170"/>
  <c r="R171" s="1"/>
  <c r="T171" s="1"/>
  <c r="V170"/>
  <c r="C172"/>
  <c r="A174"/>
  <c r="B174" s="1"/>
  <c r="H173"/>
  <c r="W170" l="1"/>
  <c r="Q171"/>
  <c r="R172" s="1"/>
  <c r="S173" s="1"/>
  <c r="U173" s="1"/>
  <c r="S172"/>
  <c r="U172" s="1"/>
  <c r="V171"/>
  <c r="W171" s="1"/>
  <c r="C173"/>
  <c r="H174"/>
  <c r="A175"/>
  <c r="B175" s="1"/>
  <c r="T172" l="1"/>
  <c r="V172"/>
  <c r="Q172"/>
  <c r="R173" s="1"/>
  <c r="T173" s="1"/>
  <c r="C174"/>
  <c r="H175"/>
  <c r="A176"/>
  <c r="B176" s="1"/>
  <c r="W172" l="1"/>
  <c r="S174"/>
  <c r="U174" s="1"/>
  <c r="Q173"/>
  <c r="R174" s="1"/>
  <c r="S175" s="1"/>
  <c r="U175" s="1"/>
  <c r="V173"/>
  <c r="W173" s="1"/>
  <c r="C175"/>
  <c r="A177"/>
  <c r="B177" s="1"/>
  <c r="H176"/>
  <c r="T174" l="1"/>
  <c r="V174"/>
  <c r="Q174"/>
  <c r="R175" s="1"/>
  <c r="C176"/>
  <c r="A178"/>
  <c r="B178" s="1"/>
  <c r="H177"/>
  <c r="W174" l="1"/>
  <c r="V175"/>
  <c r="T175"/>
  <c r="Q175"/>
  <c r="R176" s="1"/>
  <c r="S176"/>
  <c r="U176" s="1"/>
  <c r="C177"/>
  <c r="H178"/>
  <c r="A179"/>
  <c r="B179" s="1"/>
  <c r="V176" l="1"/>
  <c r="T176"/>
  <c r="W175"/>
  <c r="Q176"/>
  <c r="S177"/>
  <c r="U177" s="1"/>
  <c r="C178"/>
  <c r="H179"/>
  <c r="A180"/>
  <c r="B180" s="1"/>
  <c r="W176" l="1"/>
  <c r="R177"/>
  <c r="Q177" s="1"/>
  <c r="R178" s="1"/>
  <c r="C179"/>
  <c r="A181"/>
  <c r="B181" s="1"/>
  <c r="H180"/>
  <c r="T178" l="1"/>
  <c r="V177"/>
  <c r="T177"/>
  <c r="S179"/>
  <c r="U179" s="1"/>
  <c r="S178"/>
  <c r="U178" s="1"/>
  <c r="C180"/>
  <c r="A182"/>
  <c r="B182" s="1"/>
  <c r="H181"/>
  <c r="V178" l="1"/>
  <c r="W178" s="1"/>
  <c r="W177"/>
  <c r="Q178"/>
  <c r="R179" s="1"/>
  <c r="C181"/>
  <c r="H182"/>
  <c r="A183"/>
  <c r="B183" s="1"/>
  <c r="V179" l="1"/>
  <c r="T179"/>
  <c r="S180"/>
  <c r="U180" s="1"/>
  <c r="Q179"/>
  <c r="C182"/>
  <c r="H183"/>
  <c r="A184"/>
  <c r="B184" s="1"/>
  <c r="W179" l="1"/>
  <c r="R180"/>
  <c r="Q180" s="1"/>
  <c r="R181" s="1"/>
  <c r="C183"/>
  <c r="A185"/>
  <c r="B185" s="1"/>
  <c r="H184"/>
  <c r="T181" l="1"/>
  <c r="V180"/>
  <c r="T180"/>
  <c r="S182"/>
  <c r="U182" s="1"/>
  <c r="S181"/>
  <c r="U181" s="1"/>
  <c r="C184"/>
  <c r="A186"/>
  <c r="B186" s="1"/>
  <c r="H185"/>
  <c r="Q181" l="1"/>
  <c r="R182" s="1"/>
  <c r="V181"/>
  <c r="W181" s="1"/>
  <c r="W180"/>
  <c r="C185"/>
  <c r="H186"/>
  <c r="A187"/>
  <c r="B187" s="1"/>
  <c r="V182" l="1"/>
  <c r="T182"/>
  <c r="S183"/>
  <c r="U183" s="1"/>
  <c r="Q182"/>
  <c r="R183" s="1"/>
  <c r="C186"/>
  <c r="H187"/>
  <c r="A188"/>
  <c r="B188" s="1"/>
  <c r="Q183" l="1"/>
  <c r="R184" s="1"/>
  <c r="S185" s="1"/>
  <c r="U185" s="1"/>
  <c r="V183"/>
  <c r="T183"/>
  <c r="W182"/>
  <c r="S184"/>
  <c r="U184" s="1"/>
  <c r="C187"/>
  <c r="A189"/>
  <c r="B189" s="1"/>
  <c r="H188"/>
  <c r="Q184" l="1"/>
  <c r="R185" s="1"/>
  <c r="V185" s="1"/>
  <c r="T184"/>
  <c r="V184"/>
  <c r="W183"/>
  <c r="C188"/>
  <c r="A190"/>
  <c r="B190" s="1"/>
  <c r="H189"/>
  <c r="T185" l="1"/>
  <c r="W185" s="1"/>
  <c r="Q185"/>
  <c r="R186" s="1"/>
  <c r="W184"/>
  <c r="S186"/>
  <c r="U186" s="1"/>
  <c r="C189"/>
  <c r="H190"/>
  <c r="A191"/>
  <c r="B191" s="1"/>
  <c r="Q186" l="1"/>
  <c r="R187" s="1"/>
  <c r="S188" s="1"/>
  <c r="U188" s="1"/>
  <c r="V186"/>
  <c r="T186"/>
  <c r="S187"/>
  <c r="U187" s="1"/>
  <c r="C190"/>
  <c r="H191"/>
  <c r="A192"/>
  <c r="B192" s="1"/>
  <c r="T187" l="1"/>
  <c r="V187"/>
  <c r="W186"/>
  <c r="Q187"/>
  <c r="C191"/>
  <c r="A193"/>
  <c r="B193" s="1"/>
  <c r="H192"/>
  <c r="W187" l="1"/>
  <c r="R188"/>
  <c r="Q188" s="1"/>
  <c r="R189" s="1"/>
  <c r="C192"/>
  <c r="A194"/>
  <c r="B194" s="1"/>
  <c r="H193"/>
  <c r="T189" l="1"/>
  <c r="V188"/>
  <c r="T188"/>
  <c r="S190"/>
  <c r="U190" s="1"/>
  <c r="S189"/>
  <c r="U189" s="1"/>
  <c r="C193"/>
  <c r="H194"/>
  <c r="A195"/>
  <c r="B195" s="1"/>
  <c r="V189" l="1"/>
  <c r="W189" s="1"/>
  <c r="W188"/>
  <c r="Q189"/>
  <c r="C194"/>
  <c r="H195"/>
  <c r="A196"/>
  <c r="B196" s="1"/>
  <c r="R190" l="1"/>
  <c r="Q190" s="1"/>
  <c r="R191" s="1"/>
  <c r="C195"/>
  <c r="A197"/>
  <c r="B197" s="1"/>
  <c r="H196"/>
  <c r="T191" l="1"/>
  <c r="V190"/>
  <c r="T190"/>
  <c r="S192"/>
  <c r="U192" s="1"/>
  <c r="S191"/>
  <c r="U191" s="1"/>
  <c r="C196"/>
  <c r="A198"/>
  <c r="B198" s="1"/>
  <c r="H197"/>
  <c r="V191" l="1"/>
  <c r="W191" s="1"/>
  <c r="W190"/>
  <c r="Q191"/>
  <c r="C197"/>
  <c r="H198"/>
  <c r="A199"/>
  <c r="B199" s="1"/>
  <c r="R192" l="1"/>
  <c r="Q192" s="1"/>
  <c r="R193" s="1"/>
  <c r="C198"/>
  <c r="H199"/>
  <c r="A200"/>
  <c r="B200" s="1"/>
  <c r="T193" l="1"/>
  <c r="T192"/>
  <c r="V192"/>
  <c r="S194"/>
  <c r="U194" s="1"/>
  <c r="S193"/>
  <c r="U193" s="1"/>
  <c r="C199"/>
  <c r="A201"/>
  <c r="B201" s="1"/>
  <c r="H200"/>
  <c r="W192" l="1"/>
  <c r="Q193"/>
  <c r="R194" s="1"/>
  <c r="V193"/>
  <c r="W193" s="1"/>
  <c r="C200"/>
  <c r="A202"/>
  <c r="B202" s="1"/>
  <c r="H201"/>
  <c r="V194" l="1"/>
  <c r="T194"/>
  <c r="S195"/>
  <c r="U195" s="1"/>
  <c r="Q194"/>
  <c r="R195" s="1"/>
  <c r="S196" s="1"/>
  <c r="U196" s="1"/>
  <c r="C201"/>
  <c r="H202"/>
  <c r="A203"/>
  <c r="B203" s="1"/>
  <c r="Q195" l="1"/>
  <c r="R196" s="1"/>
  <c r="S197" s="1"/>
  <c r="U197" s="1"/>
  <c r="V195"/>
  <c r="T195"/>
  <c r="W194"/>
  <c r="C202"/>
  <c r="H203"/>
  <c r="A204"/>
  <c r="B204" s="1"/>
  <c r="V196" l="1"/>
  <c r="Q196"/>
  <c r="R197" s="1"/>
  <c r="V197" s="1"/>
  <c r="T196"/>
  <c r="W195"/>
  <c r="C203"/>
  <c r="A205"/>
  <c r="B205" s="1"/>
  <c r="H204"/>
  <c r="W196" l="1"/>
  <c r="S198"/>
  <c r="U198" s="1"/>
  <c r="T197"/>
  <c r="W197" s="1"/>
  <c r="Q197"/>
  <c r="R198" s="1"/>
  <c r="T198" s="1"/>
  <c r="C204"/>
  <c r="A206"/>
  <c r="B206" s="1"/>
  <c r="H205"/>
  <c r="S199" l="1"/>
  <c r="U199" s="1"/>
  <c r="V198"/>
  <c r="W198" s="1"/>
  <c r="Q198"/>
  <c r="R199" s="1"/>
  <c r="T199" s="1"/>
  <c r="C205"/>
  <c r="H206"/>
  <c r="A207"/>
  <c r="B207" s="1"/>
  <c r="S200" l="1"/>
  <c r="U200" s="1"/>
  <c r="Q199"/>
  <c r="R200" s="1"/>
  <c r="T200" s="1"/>
  <c r="V199"/>
  <c r="W199" s="1"/>
  <c r="C206"/>
  <c r="H207"/>
  <c r="A208"/>
  <c r="B208" s="1"/>
  <c r="Q200" l="1"/>
  <c r="R201" s="1"/>
  <c r="S201"/>
  <c r="U201" s="1"/>
  <c r="V200"/>
  <c r="W200" s="1"/>
  <c r="C207"/>
  <c r="A209"/>
  <c r="B209" s="1"/>
  <c r="H208"/>
  <c r="V201" l="1"/>
  <c r="T201"/>
  <c r="Q201"/>
  <c r="R202" s="1"/>
  <c r="Q202" s="1"/>
  <c r="R203" s="1"/>
  <c r="S202"/>
  <c r="U202" s="1"/>
  <c r="C208"/>
  <c r="A210"/>
  <c r="B210" s="1"/>
  <c r="H209"/>
  <c r="W201" l="1"/>
  <c r="S203"/>
  <c r="U203" s="1"/>
  <c r="T202"/>
  <c r="V202"/>
  <c r="T203"/>
  <c r="S204"/>
  <c r="U204" s="1"/>
  <c r="C209"/>
  <c r="H210"/>
  <c r="A211"/>
  <c r="B211" s="1"/>
  <c r="Q203" l="1"/>
  <c r="R204" s="1"/>
  <c r="V204" s="1"/>
  <c r="W202"/>
  <c r="V203"/>
  <c r="W203" s="1"/>
  <c r="C210"/>
  <c r="H211"/>
  <c r="A212"/>
  <c r="B212" s="1"/>
  <c r="T204" l="1"/>
  <c r="W204" s="1"/>
  <c r="Q204"/>
  <c r="R205" s="1"/>
  <c r="T205" s="1"/>
  <c r="S205"/>
  <c r="U205" s="1"/>
  <c r="C211"/>
  <c r="A213"/>
  <c r="B213" s="1"/>
  <c r="H212"/>
  <c r="S206" l="1"/>
  <c r="U206" s="1"/>
  <c r="Q205"/>
  <c r="R206" s="1"/>
  <c r="V205"/>
  <c r="W205" s="1"/>
  <c r="C212"/>
  <c r="A214"/>
  <c r="B214" s="1"/>
  <c r="H213"/>
  <c r="Q206" l="1"/>
  <c r="R207" s="1"/>
  <c r="S208" s="1"/>
  <c r="U208" s="1"/>
  <c r="T206"/>
  <c r="S207"/>
  <c r="U207" s="1"/>
  <c r="V206"/>
  <c r="C213"/>
  <c r="H214"/>
  <c r="A215"/>
  <c r="B215" s="1"/>
  <c r="W206" l="1"/>
  <c r="T207"/>
  <c r="Q207"/>
  <c r="R208" s="1"/>
  <c r="T208" s="1"/>
  <c r="V207"/>
  <c r="C214"/>
  <c r="H215"/>
  <c r="A216"/>
  <c r="B216" s="1"/>
  <c r="W207" l="1"/>
  <c r="Q208"/>
  <c r="R209" s="1"/>
  <c r="S209"/>
  <c r="U209" s="1"/>
  <c r="V208"/>
  <c r="W208" s="1"/>
  <c r="C215"/>
  <c r="A217"/>
  <c r="B217" s="1"/>
  <c r="H216"/>
  <c r="V209" l="1"/>
  <c r="T209"/>
  <c r="Q209"/>
  <c r="R210" s="1"/>
  <c r="S210"/>
  <c r="U210" s="1"/>
  <c r="C216"/>
  <c r="A218"/>
  <c r="B218" s="1"/>
  <c r="H217"/>
  <c r="W209" l="1"/>
  <c r="V210"/>
  <c r="T210"/>
  <c r="S211"/>
  <c r="U211" s="1"/>
  <c r="Q210"/>
  <c r="R211" s="1"/>
  <c r="S212" s="1"/>
  <c r="U212" s="1"/>
  <c r="C217"/>
  <c r="H218"/>
  <c r="A219"/>
  <c r="B219" s="1"/>
  <c r="W210" l="1"/>
  <c r="T211"/>
  <c r="V211"/>
  <c r="Q211"/>
  <c r="R212" s="1"/>
  <c r="V212" s="1"/>
  <c r="C218"/>
  <c r="H219"/>
  <c r="A220"/>
  <c r="B220" s="1"/>
  <c r="W211" l="1"/>
  <c r="T212"/>
  <c r="W212" s="1"/>
  <c r="Q212"/>
  <c r="R213" s="1"/>
  <c r="S213"/>
  <c r="U213" s="1"/>
  <c r="C219"/>
  <c r="A221"/>
  <c r="B221" s="1"/>
  <c r="H220"/>
  <c r="V213" l="1"/>
  <c r="T213"/>
  <c r="Q213"/>
  <c r="R214" s="1"/>
  <c r="S215" s="1"/>
  <c r="U215" s="1"/>
  <c r="S214"/>
  <c r="U214" s="1"/>
  <c r="C220"/>
  <c r="A222"/>
  <c r="B222" s="1"/>
  <c r="H221"/>
  <c r="W213" l="1"/>
  <c r="V214"/>
  <c r="T214"/>
  <c r="Q214"/>
  <c r="R215" s="1"/>
  <c r="S216" s="1"/>
  <c r="U216" s="1"/>
  <c r="C221"/>
  <c r="H222"/>
  <c r="A223"/>
  <c r="B223" s="1"/>
  <c r="T215" l="1"/>
  <c r="W214"/>
  <c r="V215"/>
  <c r="Q215"/>
  <c r="R216" s="1"/>
  <c r="V216" s="1"/>
  <c r="C222"/>
  <c r="H223"/>
  <c r="A224"/>
  <c r="B224" s="1"/>
  <c r="W215" l="1"/>
  <c r="Q216"/>
  <c r="R217" s="1"/>
  <c r="T216"/>
  <c r="W216" s="1"/>
  <c r="S217"/>
  <c r="U217" s="1"/>
  <c r="C223"/>
  <c r="A225"/>
  <c r="B225" s="1"/>
  <c r="H224"/>
  <c r="Q217" l="1"/>
  <c r="R218" s="1"/>
  <c r="V217"/>
  <c r="T217"/>
  <c r="S218"/>
  <c r="U218" s="1"/>
  <c r="C224"/>
  <c r="A226"/>
  <c r="B226" s="1"/>
  <c r="H225"/>
  <c r="V218" l="1"/>
  <c r="T218"/>
  <c r="S219"/>
  <c r="U219" s="1"/>
  <c r="W217"/>
  <c r="Q218"/>
  <c r="R219" s="1"/>
  <c r="S220" s="1"/>
  <c r="U220" s="1"/>
  <c r="C225"/>
  <c r="H226"/>
  <c r="A227"/>
  <c r="B227" s="1"/>
  <c r="Q219" l="1"/>
  <c r="R220" s="1"/>
  <c r="W218"/>
  <c r="V219"/>
  <c r="T219"/>
  <c r="C226"/>
  <c r="H227"/>
  <c r="A228"/>
  <c r="B228" s="1"/>
  <c r="Q220" l="1"/>
  <c r="R221" s="1"/>
  <c r="V220"/>
  <c r="T220"/>
  <c r="W219"/>
  <c r="S221"/>
  <c r="U221" s="1"/>
  <c r="C227"/>
  <c r="A229"/>
  <c r="B229" s="1"/>
  <c r="H228"/>
  <c r="V221" l="1"/>
  <c r="T221"/>
  <c r="S222"/>
  <c r="U222" s="1"/>
  <c r="W220"/>
  <c r="Q221"/>
  <c r="C228"/>
  <c r="A230"/>
  <c r="B230" s="1"/>
  <c r="H229"/>
  <c r="W221" l="1"/>
  <c r="R222"/>
  <c r="Q222" s="1"/>
  <c r="R223" s="1"/>
  <c r="C229"/>
  <c r="H230"/>
  <c r="A231"/>
  <c r="B231" s="1"/>
  <c r="T223" l="1"/>
  <c r="V222"/>
  <c r="T222"/>
  <c r="S224"/>
  <c r="U224" s="1"/>
  <c r="S223"/>
  <c r="U223" s="1"/>
  <c r="C230"/>
  <c r="H231"/>
  <c r="A232"/>
  <c r="B232" s="1"/>
  <c r="Q223" l="1"/>
  <c r="R224" s="1"/>
  <c r="S225" s="1"/>
  <c r="U225" s="1"/>
  <c r="V223"/>
  <c r="W223" s="1"/>
  <c r="W222"/>
  <c r="C231"/>
  <c r="A233"/>
  <c r="B233" s="1"/>
  <c r="H232"/>
  <c r="Q224" l="1"/>
  <c r="R225" s="1"/>
  <c r="S226" s="1"/>
  <c r="U226" s="1"/>
  <c r="T224"/>
  <c r="V224"/>
  <c r="C232"/>
  <c r="A234"/>
  <c r="B234" s="1"/>
  <c r="H233"/>
  <c r="T225" l="1"/>
  <c r="Q225"/>
  <c r="R226" s="1"/>
  <c r="S227" s="1"/>
  <c r="U227" s="1"/>
  <c r="V225"/>
  <c r="W224"/>
  <c r="C233"/>
  <c r="H234"/>
  <c r="A235"/>
  <c r="B235" s="1"/>
  <c r="V226" l="1"/>
  <c r="W225"/>
  <c r="T226"/>
  <c r="Q226"/>
  <c r="R227" s="1"/>
  <c r="Q227" s="1"/>
  <c r="R228" s="1"/>
  <c r="C234"/>
  <c r="H235"/>
  <c r="A236"/>
  <c r="B236" s="1"/>
  <c r="W226" l="1"/>
  <c r="T228"/>
  <c r="V227"/>
  <c r="T227"/>
  <c r="S229"/>
  <c r="U229" s="1"/>
  <c r="S228"/>
  <c r="U228" s="1"/>
  <c r="C235"/>
  <c r="A237"/>
  <c r="B237" s="1"/>
  <c r="H236"/>
  <c r="Q228" l="1"/>
  <c r="R229" s="1"/>
  <c r="Q229" s="1"/>
  <c r="R230" s="1"/>
  <c r="V228"/>
  <c r="W228" s="1"/>
  <c r="W227"/>
  <c r="C236"/>
  <c r="A238"/>
  <c r="B238" s="1"/>
  <c r="H237"/>
  <c r="V229" l="1"/>
  <c r="S230"/>
  <c r="U230" s="1"/>
  <c r="T229"/>
  <c r="T230"/>
  <c r="S231"/>
  <c r="U231" s="1"/>
  <c r="C237"/>
  <c r="H238"/>
  <c r="A239"/>
  <c r="B239" s="1"/>
  <c r="W229" l="1"/>
  <c r="Q230"/>
  <c r="R231" s="1"/>
  <c r="Q231" s="1"/>
  <c r="R232" s="1"/>
  <c r="V230"/>
  <c r="W230" s="1"/>
  <c r="C238"/>
  <c r="H239"/>
  <c r="A240"/>
  <c r="B240" s="1"/>
  <c r="T232" l="1"/>
  <c r="V231"/>
  <c r="T231"/>
  <c r="S233"/>
  <c r="U233" s="1"/>
  <c r="S232"/>
  <c r="U232" s="1"/>
  <c r="C239"/>
  <c r="A241"/>
  <c r="B241" s="1"/>
  <c r="H240"/>
  <c r="Q232" l="1"/>
  <c r="R233" s="1"/>
  <c r="V232"/>
  <c r="W232" s="1"/>
  <c r="W231"/>
  <c r="C240"/>
  <c r="A242"/>
  <c r="B242" s="1"/>
  <c r="H241"/>
  <c r="V233" l="1"/>
  <c r="T233"/>
  <c r="Q233"/>
  <c r="R234" s="1"/>
  <c r="S235" s="1"/>
  <c r="U235" s="1"/>
  <c r="S234"/>
  <c r="U234" s="1"/>
  <c r="C241"/>
  <c r="H242"/>
  <c r="A243"/>
  <c r="B243" s="1"/>
  <c r="V234" l="1"/>
  <c r="T234"/>
  <c r="W233"/>
  <c r="Q234"/>
  <c r="R235" s="1"/>
  <c r="S236" s="1"/>
  <c r="U236" s="1"/>
  <c r="C242"/>
  <c r="H243"/>
  <c r="A244"/>
  <c r="B244" s="1"/>
  <c r="Q235" l="1"/>
  <c r="R236" s="1"/>
  <c r="T236" s="1"/>
  <c r="W234"/>
  <c r="V235"/>
  <c r="T235"/>
  <c r="C243"/>
  <c r="A245"/>
  <c r="B245" s="1"/>
  <c r="H244"/>
  <c r="Q236" l="1"/>
  <c r="R237" s="1"/>
  <c r="T237" s="1"/>
  <c r="V236"/>
  <c r="W236" s="1"/>
  <c r="S237"/>
  <c r="U237" s="1"/>
  <c r="W235"/>
  <c r="C244"/>
  <c r="A246"/>
  <c r="B246" s="1"/>
  <c r="H245"/>
  <c r="S238" l="1"/>
  <c r="U238" s="1"/>
  <c r="V237"/>
  <c r="W237" s="1"/>
  <c r="Q237"/>
  <c r="R238" s="1"/>
  <c r="C245"/>
  <c r="H246"/>
  <c r="A247"/>
  <c r="B247" s="1"/>
  <c r="Q238" l="1"/>
  <c r="R239" s="1"/>
  <c r="V238"/>
  <c r="T238"/>
  <c r="S239"/>
  <c r="U239" s="1"/>
  <c r="C246"/>
  <c r="H247"/>
  <c r="A248"/>
  <c r="B248" s="1"/>
  <c r="V239" l="1"/>
  <c r="T239"/>
  <c r="W238"/>
  <c r="S240"/>
  <c r="U240" s="1"/>
  <c r="Q239"/>
  <c r="C247"/>
  <c r="A249"/>
  <c r="B249" s="1"/>
  <c r="H248"/>
  <c r="W239" l="1"/>
  <c r="R240"/>
  <c r="Q240" s="1"/>
  <c r="R241" s="1"/>
  <c r="C248"/>
  <c r="A250"/>
  <c r="B250" s="1"/>
  <c r="H249"/>
  <c r="T241" l="1"/>
  <c r="V240"/>
  <c r="T240"/>
  <c r="S242"/>
  <c r="U242" s="1"/>
  <c r="S241"/>
  <c r="U241" s="1"/>
  <c r="C249"/>
  <c r="H250"/>
  <c r="A251"/>
  <c r="B251" s="1"/>
  <c r="V241" l="1"/>
  <c r="W241" s="1"/>
  <c r="W240"/>
  <c r="Q241"/>
  <c r="R242" s="1"/>
  <c r="C250"/>
  <c r="H251"/>
  <c r="A252"/>
  <c r="B252" s="1"/>
  <c r="V242" l="1"/>
  <c r="T242"/>
  <c r="Q242"/>
  <c r="R243" s="1"/>
  <c r="S243"/>
  <c r="U243" s="1"/>
  <c r="C251"/>
  <c r="A253"/>
  <c r="B253" s="1"/>
  <c r="H252"/>
  <c r="V243" l="1"/>
  <c r="T243"/>
  <c r="W242"/>
  <c r="Q243"/>
  <c r="S244"/>
  <c r="U244" s="1"/>
  <c r="C252"/>
  <c r="A254"/>
  <c r="B254" s="1"/>
  <c r="H253"/>
  <c r="W243" l="1"/>
  <c r="R244"/>
  <c r="C253"/>
  <c r="H254"/>
  <c r="A255"/>
  <c r="B255" s="1"/>
  <c r="Q244" l="1"/>
  <c r="R245" s="1"/>
  <c r="V244"/>
  <c r="T244"/>
  <c r="S245"/>
  <c r="U245" s="1"/>
  <c r="C254"/>
  <c r="H255"/>
  <c r="A256"/>
  <c r="B256" s="1"/>
  <c r="V245" l="1"/>
  <c r="T245"/>
  <c r="W244"/>
  <c r="S246"/>
  <c r="U246" s="1"/>
  <c r="Q245"/>
  <c r="C255"/>
  <c r="A257"/>
  <c r="B257" s="1"/>
  <c r="H256"/>
  <c r="W245" l="1"/>
  <c r="R246"/>
  <c r="Q246" s="1"/>
  <c r="R247" s="1"/>
  <c r="C256"/>
  <c r="A258"/>
  <c r="B258" s="1"/>
  <c r="H257"/>
  <c r="T247" l="1"/>
  <c r="V246"/>
  <c r="T246"/>
  <c r="S248"/>
  <c r="U248" s="1"/>
  <c r="S247"/>
  <c r="U247" s="1"/>
  <c r="C257"/>
  <c r="H258"/>
  <c r="A259"/>
  <c r="B259" s="1"/>
  <c r="V247" l="1"/>
  <c r="W247" s="1"/>
  <c r="W246"/>
  <c r="Q247"/>
  <c r="C258"/>
  <c r="H259"/>
  <c r="A260"/>
  <c r="B260" s="1"/>
  <c r="R248" l="1"/>
  <c r="Q248" s="1"/>
  <c r="R249" s="1"/>
  <c r="C259"/>
  <c r="A261"/>
  <c r="B261" s="1"/>
  <c r="H260"/>
  <c r="T249" l="1"/>
  <c r="V248"/>
  <c r="T248"/>
  <c r="S250"/>
  <c r="U250" s="1"/>
  <c r="S249"/>
  <c r="U249" s="1"/>
  <c r="C260"/>
  <c r="A262"/>
  <c r="B262" s="1"/>
  <c r="H261"/>
  <c r="Q249" l="1"/>
  <c r="R250" s="1"/>
  <c r="Q250" s="1"/>
  <c r="R251" s="1"/>
  <c r="V249"/>
  <c r="W249" s="1"/>
  <c r="W248"/>
  <c r="C261"/>
  <c r="H262"/>
  <c r="A263"/>
  <c r="B263" s="1"/>
  <c r="T251" l="1"/>
  <c r="V250"/>
  <c r="T250"/>
  <c r="S252"/>
  <c r="U252" s="1"/>
  <c r="S251"/>
  <c r="U251" s="1"/>
  <c r="C262"/>
  <c r="H263"/>
  <c r="A264"/>
  <c r="B264" s="1"/>
  <c r="V251" l="1"/>
  <c r="W251" s="1"/>
  <c r="W250"/>
  <c r="Q251"/>
  <c r="C263"/>
  <c r="A265"/>
  <c r="B265" s="1"/>
  <c r="H264"/>
  <c r="R252" l="1"/>
  <c r="Q252" s="1"/>
  <c r="R253" s="1"/>
  <c r="C264"/>
  <c r="A266"/>
  <c r="B266" s="1"/>
  <c r="H265"/>
  <c r="T253" l="1"/>
  <c r="V252"/>
  <c r="T252"/>
  <c r="S254"/>
  <c r="U254" s="1"/>
  <c r="S253"/>
  <c r="U253" s="1"/>
  <c r="C265"/>
  <c r="H266"/>
  <c r="A267"/>
  <c r="B267" s="1"/>
  <c r="Q253" l="1"/>
  <c r="R254" s="1"/>
  <c r="Q254" s="1"/>
  <c r="R255" s="1"/>
  <c r="V253"/>
  <c r="W253" s="1"/>
  <c r="W252"/>
  <c r="C266"/>
  <c r="H267"/>
  <c r="A268"/>
  <c r="B268" s="1"/>
  <c r="V254" l="1"/>
  <c r="T254"/>
  <c r="T255"/>
  <c r="S255"/>
  <c r="U255" s="1"/>
  <c r="S256"/>
  <c r="U256" s="1"/>
  <c r="C267"/>
  <c r="A269"/>
  <c r="B269" s="1"/>
  <c r="H268"/>
  <c r="Q255" l="1"/>
  <c r="R256" s="1"/>
  <c r="W254"/>
  <c r="V255"/>
  <c r="W255" s="1"/>
  <c r="C268"/>
  <c r="A270"/>
  <c r="B270" s="1"/>
  <c r="H269"/>
  <c r="T256" l="1"/>
  <c r="V256"/>
  <c r="Q256"/>
  <c r="R257" s="1"/>
  <c r="S258" s="1"/>
  <c r="U258" s="1"/>
  <c r="S257"/>
  <c r="U257" s="1"/>
  <c r="C269"/>
  <c r="H270"/>
  <c r="A271"/>
  <c r="B271" s="1"/>
  <c r="W256" l="1"/>
  <c r="V257"/>
  <c r="T257"/>
  <c r="Q257"/>
  <c r="R258" s="1"/>
  <c r="S259" s="1"/>
  <c r="U259" s="1"/>
  <c r="C270"/>
  <c r="H271"/>
  <c r="A272"/>
  <c r="B272" s="1"/>
  <c r="Q258" l="1"/>
  <c r="R259" s="1"/>
  <c r="V258"/>
  <c r="T258"/>
  <c r="W257"/>
  <c r="C271"/>
  <c r="A273"/>
  <c r="B273" s="1"/>
  <c r="H272"/>
  <c r="V259" l="1"/>
  <c r="T259"/>
  <c r="W258"/>
  <c r="Q259"/>
  <c r="R260" s="1"/>
  <c r="S261" s="1"/>
  <c r="U261" s="1"/>
  <c r="S260"/>
  <c r="U260" s="1"/>
  <c r="C272"/>
  <c r="A274"/>
  <c r="B274" s="1"/>
  <c r="H273"/>
  <c r="W259" l="1"/>
  <c r="V260"/>
  <c r="T260"/>
  <c r="Q260"/>
  <c r="R261" s="1"/>
  <c r="C273"/>
  <c r="H274"/>
  <c r="A275"/>
  <c r="B275" s="1"/>
  <c r="W260" l="1"/>
  <c r="V261"/>
  <c r="T261"/>
  <c r="Q261"/>
  <c r="R262" s="1"/>
  <c r="S262"/>
  <c r="U262" s="1"/>
  <c r="C274"/>
  <c r="H275"/>
  <c r="A276"/>
  <c r="B276" s="1"/>
  <c r="V262" l="1"/>
  <c r="T262"/>
  <c r="W261"/>
  <c r="Q262"/>
  <c r="R263" s="1"/>
  <c r="S263"/>
  <c r="U263" s="1"/>
  <c r="C275"/>
  <c r="A277"/>
  <c r="B277" s="1"/>
  <c r="H276"/>
  <c r="V263" l="1"/>
  <c r="T263"/>
  <c r="W262"/>
  <c r="Q263"/>
  <c r="R264" s="1"/>
  <c r="S264"/>
  <c r="U264" s="1"/>
  <c r="C276"/>
  <c r="A278"/>
  <c r="B278" s="1"/>
  <c r="H277"/>
  <c r="W263" l="1"/>
  <c r="V264"/>
  <c r="T264"/>
  <c r="Q264"/>
  <c r="R265" s="1"/>
  <c r="S265"/>
  <c r="U265" s="1"/>
  <c r="C277"/>
  <c r="H278"/>
  <c r="A279"/>
  <c r="B279" s="1"/>
  <c r="V265" l="1"/>
  <c r="T265"/>
  <c r="W264"/>
  <c r="Q265"/>
  <c r="S266"/>
  <c r="U266" s="1"/>
  <c r="C278"/>
  <c r="H279"/>
  <c r="A280"/>
  <c r="B280" s="1"/>
  <c r="W265" l="1"/>
  <c r="R266"/>
  <c r="C279"/>
  <c r="A281"/>
  <c r="B281" s="1"/>
  <c r="H280"/>
  <c r="V266" l="1"/>
  <c r="T266"/>
  <c r="S267"/>
  <c r="U267" s="1"/>
  <c r="Q266"/>
  <c r="R267" s="1"/>
  <c r="C280"/>
  <c r="A282"/>
  <c r="B282" s="1"/>
  <c r="H281"/>
  <c r="V267" l="1"/>
  <c r="T267"/>
  <c r="W266"/>
  <c r="Q267"/>
  <c r="R268" s="1"/>
  <c r="S268"/>
  <c r="U268" s="1"/>
  <c r="C281"/>
  <c r="H282"/>
  <c r="A283"/>
  <c r="B283" s="1"/>
  <c r="V268" l="1"/>
  <c r="T268"/>
  <c r="W267"/>
  <c r="Q268"/>
  <c r="R269" s="1"/>
  <c r="S269"/>
  <c r="U269" s="1"/>
  <c r="C282"/>
  <c r="H283"/>
  <c r="A284"/>
  <c r="B284" s="1"/>
  <c r="V269" l="1"/>
  <c r="T269"/>
  <c r="W268"/>
  <c r="Q269"/>
  <c r="R270" s="1"/>
  <c r="S270"/>
  <c r="U270" s="1"/>
  <c r="C283"/>
  <c r="A285"/>
  <c r="B285" s="1"/>
  <c r="H284"/>
  <c r="V270" l="1"/>
  <c r="T270"/>
  <c r="W269"/>
  <c r="Q270"/>
  <c r="R271" s="1"/>
  <c r="S271"/>
  <c r="U271" s="1"/>
  <c r="C284"/>
  <c r="A286"/>
  <c r="B286" s="1"/>
  <c r="H285"/>
  <c r="V271" l="1"/>
  <c r="T271"/>
  <c r="W270"/>
  <c r="Q271"/>
  <c r="R272" s="1"/>
  <c r="S272"/>
  <c r="U272" s="1"/>
  <c r="C285"/>
  <c r="H286"/>
  <c r="A287"/>
  <c r="B287" s="1"/>
  <c r="V272" l="1"/>
  <c r="T272"/>
  <c r="W271"/>
  <c r="S273"/>
  <c r="U273" s="1"/>
  <c r="Q272"/>
  <c r="C286"/>
  <c r="H287"/>
  <c r="A288"/>
  <c r="B288" s="1"/>
  <c r="W272" l="1"/>
  <c r="R273"/>
  <c r="C287"/>
  <c r="A289"/>
  <c r="B289" s="1"/>
  <c r="H288"/>
  <c r="V273" l="1"/>
  <c r="T273"/>
  <c r="S274"/>
  <c r="U274" s="1"/>
  <c r="Q273"/>
  <c r="R274" s="1"/>
  <c r="C288"/>
  <c r="A290"/>
  <c r="B290" s="1"/>
  <c r="H289"/>
  <c r="V274" l="1"/>
  <c r="T274"/>
  <c r="W273"/>
  <c r="Q274"/>
  <c r="S275"/>
  <c r="U275" s="1"/>
  <c r="C289"/>
  <c r="H290"/>
  <c r="A291"/>
  <c r="B291" s="1"/>
  <c r="W274" l="1"/>
  <c r="R275"/>
  <c r="Q275" s="1"/>
  <c r="R276" s="1"/>
  <c r="C290"/>
  <c r="H291"/>
  <c r="A292"/>
  <c r="B292" s="1"/>
  <c r="T276" l="1"/>
  <c r="V275"/>
  <c r="T275"/>
  <c r="S277"/>
  <c r="U277" s="1"/>
  <c r="S276"/>
  <c r="U276" s="1"/>
  <c r="C291"/>
  <c r="A293"/>
  <c r="B293" s="1"/>
  <c r="H292"/>
  <c r="V276" l="1"/>
  <c r="W276" s="1"/>
  <c r="W275"/>
  <c r="Q276"/>
  <c r="R277" s="1"/>
  <c r="C292"/>
  <c r="A294"/>
  <c r="B294" s="1"/>
  <c r="H293"/>
  <c r="V277" l="1"/>
  <c r="T277"/>
  <c r="Q277"/>
  <c r="R278" s="1"/>
  <c r="S278"/>
  <c r="U278" s="1"/>
  <c r="C293"/>
  <c r="H294"/>
  <c r="A295"/>
  <c r="B295" s="1"/>
  <c r="V278" l="1"/>
  <c r="T278"/>
  <c r="W277"/>
  <c r="Q278"/>
  <c r="R279" s="1"/>
  <c r="S279"/>
  <c r="U279" s="1"/>
  <c r="C294"/>
  <c r="H295"/>
  <c r="A296"/>
  <c r="B296" s="1"/>
  <c r="V279" l="1"/>
  <c r="T279"/>
  <c r="W278"/>
  <c r="Q279"/>
  <c r="R280" s="1"/>
  <c r="S280"/>
  <c r="U280" s="1"/>
  <c r="C295"/>
  <c r="A297"/>
  <c r="B297" s="1"/>
  <c r="H296"/>
  <c r="V280" l="1"/>
  <c r="T280"/>
  <c r="W279"/>
  <c r="S281"/>
  <c r="U281" s="1"/>
  <c r="Q280"/>
  <c r="C296"/>
  <c r="A298"/>
  <c r="B298" s="1"/>
  <c r="H297"/>
  <c r="W280" l="1"/>
  <c r="R281"/>
  <c r="C297"/>
  <c r="H298"/>
  <c r="A299"/>
  <c r="B299" s="1"/>
  <c r="Q281" l="1"/>
  <c r="R282" s="1"/>
  <c r="V281"/>
  <c r="T281"/>
  <c r="S282"/>
  <c r="U282" s="1"/>
  <c r="C298"/>
  <c r="H299"/>
  <c r="A300"/>
  <c r="B300" s="1"/>
  <c r="V282" l="1"/>
  <c r="T282"/>
  <c r="W281"/>
  <c r="S283"/>
  <c r="U283" s="1"/>
  <c r="Q282"/>
  <c r="R283" s="1"/>
  <c r="C299"/>
  <c r="A301"/>
  <c r="B301" s="1"/>
  <c r="H300"/>
  <c r="V283" l="1"/>
  <c r="T283"/>
  <c r="W282"/>
  <c r="Q283"/>
  <c r="R284" s="1"/>
  <c r="S284"/>
  <c r="U284" s="1"/>
  <c r="C300"/>
  <c r="A302"/>
  <c r="B302" s="1"/>
  <c r="H301"/>
  <c r="W283" l="1"/>
  <c r="V284"/>
  <c r="T284"/>
  <c r="Q284"/>
  <c r="R285" s="1"/>
  <c r="S285"/>
  <c r="U285" s="1"/>
  <c r="C301"/>
  <c r="H302"/>
  <c r="A303"/>
  <c r="B303" s="1"/>
  <c r="W284" l="1"/>
  <c r="V285"/>
  <c r="T285"/>
  <c r="Q285"/>
  <c r="R286" s="1"/>
  <c r="S286"/>
  <c r="U286" s="1"/>
  <c r="C302"/>
  <c r="H303"/>
  <c r="A304"/>
  <c r="B304" s="1"/>
  <c r="V286" l="1"/>
  <c r="T286"/>
  <c r="W285"/>
  <c r="Q286"/>
  <c r="R287" s="1"/>
  <c r="S287"/>
  <c r="U287" s="1"/>
  <c r="C303"/>
  <c r="A305"/>
  <c r="B305" s="1"/>
  <c r="H304"/>
  <c r="V287" l="1"/>
  <c r="T287"/>
  <c r="W286"/>
  <c r="Q287"/>
  <c r="R288" s="1"/>
  <c r="S288"/>
  <c r="U288" s="1"/>
  <c r="C304"/>
  <c r="A306"/>
  <c r="B306" s="1"/>
  <c r="H305"/>
  <c r="W287" l="1"/>
  <c r="T288"/>
  <c r="V288"/>
  <c r="Q288"/>
  <c r="R289" s="1"/>
  <c r="S289"/>
  <c r="U289" s="1"/>
  <c r="C305"/>
  <c r="H306"/>
  <c r="A307"/>
  <c r="B307" s="1"/>
  <c r="W288" l="1"/>
  <c r="V289"/>
  <c r="T289"/>
  <c r="Q289"/>
  <c r="S290"/>
  <c r="U290" s="1"/>
  <c r="C306"/>
  <c r="H307"/>
  <c r="A308"/>
  <c r="B308" s="1"/>
  <c r="W289" l="1"/>
  <c r="R290"/>
  <c r="C307"/>
  <c r="A309"/>
  <c r="B309" s="1"/>
  <c r="H308"/>
  <c r="Q290" l="1"/>
  <c r="R291" s="1"/>
  <c r="V290"/>
  <c r="T290"/>
  <c r="S291"/>
  <c r="U291" s="1"/>
  <c r="C308"/>
  <c r="A310"/>
  <c r="B310" s="1"/>
  <c r="H309"/>
  <c r="V291" l="1"/>
  <c r="T291"/>
  <c r="S292"/>
  <c r="U292" s="1"/>
  <c r="W290"/>
  <c r="Q291"/>
  <c r="R292" s="1"/>
  <c r="S293" s="1"/>
  <c r="U293" s="1"/>
  <c r="C309"/>
  <c r="H310"/>
  <c r="A311"/>
  <c r="B311" s="1"/>
  <c r="Q292" l="1"/>
  <c r="R293" s="1"/>
  <c r="Q293" s="1"/>
  <c r="W291"/>
  <c r="V292"/>
  <c r="T292"/>
  <c r="C310"/>
  <c r="H311"/>
  <c r="A312"/>
  <c r="B312" s="1"/>
  <c r="S294" l="1"/>
  <c r="U294" s="1"/>
  <c r="V293"/>
  <c r="T293"/>
  <c r="W292"/>
  <c r="R294"/>
  <c r="C311"/>
  <c r="A313"/>
  <c r="B313" s="1"/>
  <c r="H312"/>
  <c r="W293" l="1"/>
  <c r="Q294"/>
  <c r="R295" s="1"/>
  <c r="T295" s="1"/>
  <c r="V294"/>
  <c r="T294"/>
  <c r="S295"/>
  <c r="U295" s="1"/>
  <c r="C312"/>
  <c r="A314"/>
  <c r="B314" s="1"/>
  <c r="H313"/>
  <c r="S296" l="1"/>
  <c r="U296" s="1"/>
  <c r="Q295"/>
  <c r="R296" s="1"/>
  <c r="V295"/>
  <c r="W295" s="1"/>
  <c r="W294"/>
  <c r="C313"/>
  <c r="H314"/>
  <c r="A315"/>
  <c r="B315" s="1"/>
  <c r="V296" l="1"/>
  <c r="T296"/>
  <c r="Q296"/>
  <c r="R297" s="1"/>
  <c r="S298" s="1"/>
  <c r="U298" s="1"/>
  <c r="S297"/>
  <c r="U297" s="1"/>
  <c r="C314"/>
  <c r="H315"/>
  <c r="A316"/>
  <c r="B316" s="1"/>
  <c r="V297" l="1"/>
  <c r="T297"/>
  <c r="W296"/>
  <c r="Q297"/>
  <c r="R298" s="1"/>
  <c r="S299" s="1"/>
  <c r="U299" s="1"/>
  <c r="C315"/>
  <c r="A317"/>
  <c r="B317" s="1"/>
  <c r="H316"/>
  <c r="Q298" l="1"/>
  <c r="R299" s="1"/>
  <c r="T299" s="1"/>
  <c r="W297"/>
  <c r="V298"/>
  <c r="T298"/>
  <c r="C316"/>
  <c r="A318"/>
  <c r="B318" s="1"/>
  <c r="H317"/>
  <c r="Q299" l="1"/>
  <c r="R300" s="1"/>
  <c r="S301" s="1"/>
  <c r="U301" s="1"/>
  <c r="V299"/>
  <c r="W299" s="1"/>
  <c r="S300"/>
  <c r="U300" s="1"/>
  <c r="W298"/>
  <c r="C317"/>
  <c r="H318"/>
  <c r="A319"/>
  <c r="B319" s="1"/>
  <c r="T300" l="1"/>
  <c r="Q300"/>
  <c r="R301" s="1"/>
  <c r="V300"/>
  <c r="C318"/>
  <c r="H319"/>
  <c r="A320"/>
  <c r="B320" s="1"/>
  <c r="W300" l="1"/>
  <c r="V301"/>
  <c r="T301"/>
  <c r="S302"/>
  <c r="U302" s="1"/>
  <c r="Q301"/>
  <c r="R302" s="1"/>
  <c r="C319"/>
  <c r="A321"/>
  <c r="B321" s="1"/>
  <c r="H320"/>
  <c r="V302" l="1"/>
  <c r="T302"/>
  <c r="W301"/>
  <c r="Q302"/>
  <c r="R303" s="1"/>
  <c r="S303"/>
  <c r="U303" s="1"/>
  <c r="C320"/>
  <c r="A322"/>
  <c r="B322" s="1"/>
  <c r="H321"/>
  <c r="V303" l="1"/>
  <c r="T303"/>
  <c r="W302"/>
  <c r="S304"/>
  <c r="U304" s="1"/>
  <c r="Q303"/>
  <c r="C321"/>
  <c r="H322"/>
  <c r="A323"/>
  <c r="B323" s="1"/>
  <c r="W303" l="1"/>
  <c r="R304"/>
  <c r="Q304" s="1"/>
  <c r="R305" s="1"/>
  <c r="C322"/>
  <c r="H323"/>
  <c r="A324"/>
  <c r="B324" s="1"/>
  <c r="T305" l="1"/>
  <c r="V304"/>
  <c r="T304"/>
  <c r="S306"/>
  <c r="U306" s="1"/>
  <c r="S305"/>
  <c r="U305" s="1"/>
  <c r="C323"/>
  <c r="A325"/>
  <c r="B325" s="1"/>
  <c r="H324"/>
  <c r="V305" l="1"/>
  <c r="W305" s="1"/>
  <c r="W304"/>
  <c r="Q305"/>
  <c r="R306" s="1"/>
  <c r="C324"/>
  <c r="A326"/>
  <c r="B326" s="1"/>
  <c r="H325"/>
  <c r="V306" l="1"/>
  <c r="T306"/>
  <c r="Q306"/>
  <c r="R307" s="1"/>
  <c r="S307"/>
  <c r="U307" s="1"/>
  <c r="C325"/>
  <c r="H326"/>
  <c r="A327"/>
  <c r="B327" s="1"/>
  <c r="V307" l="1"/>
  <c r="T307"/>
  <c r="W306"/>
  <c r="Q307"/>
  <c r="R308" s="1"/>
  <c r="S308"/>
  <c r="U308" s="1"/>
  <c r="C326"/>
  <c r="H327"/>
  <c r="A328"/>
  <c r="B328" s="1"/>
  <c r="V308" l="1"/>
  <c r="T308"/>
  <c r="W307"/>
  <c r="S309"/>
  <c r="U309" s="1"/>
  <c r="Q308"/>
  <c r="R309" s="1"/>
  <c r="C327"/>
  <c r="A329"/>
  <c r="B329" s="1"/>
  <c r="H328"/>
  <c r="V309" l="1"/>
  <c r="T309"/>
  <c r="W308"/>
  <c r="Q309"/>
  <c r="R310" s="1"/>
  <c r="S310"/>
  <c r="U310" s="1"/>
  <c r="C328"/>
  <c r="A330"/>
  <c r="B330" s="1"/>
  <c r="H329"/>
  <c r="V310" l="1"/>
  <c r="T310"/>
  <c r="W309"/>
  <c r="S311"/>
  <c r="U311" s="1"/>
  <c r="Q310"/>
  <c r="C329"/>
  <c r="H330"/>
  <c r="A331"/>
  <c r="B331" s="1"/>
  <c r="W310" l="1"/>
  <c r="R311"/>
  <c r="C330"/>
  <c r="H331"/>
  <c r="A332"/>
  <c r="B332" s="1"/>
  <c r="Q311" l="1"/>
  <c r="R312" s="1"/>
  <c r="V311"/>
  <c r="T311"/>
  <c r="S312"/>
  <c r="U312" s="1"/>
  <c r="C331"/>
  <c r="A333"/>
  <c r="B333" s="1"/>
  <c r="H332"/>
  <c r="V312" l="1"/>
  <c r="T312"/>
  <c r="W311"/>
  <c r="S313"/>
  <c r="U313" s="1"/>
  <c r="Q312"/>
  <c r="R313" s="1"/>
  <c r="C332"/>
  <c r="A334"/>
  <c r="B334" s="1"/>
  <c r="H333"/>
  <c r="W312" l="1"/>
  <c r="V313"/>
  <c r="T313"/>
  <c r="Q313"/>
  <c r="R314" s="1"/>
  <c r="S314"/>
  <c r="U314" s="1"/>
  <c r="C333"/>
  <c r="H334"/>
  <c r="A335"/>
  <c r="B335" s="1"/>
  <c r="V314" l="1"/>
  <c r="T314"/>
  <c r="W313"/>
  <c r="Q314"/>
  <c r="R315" s="1"/>
  <c r="S315"/>
  <c r="U315" s="1"/>
  <c r="C334"/>
  <c r="H335"/>
  <c r="A336"/>
  <c r="B336" s="1"/>
  <c r="W314" l="1"/>
  <c r="V315"/>
  <c r="T315"/>
  <c r="Q315"/>
  <c r="S316"/>
  <c r="U316" s="1"/>
  <c r="C335"/>
  <c r="A337"/>
  <c r="B337" s="1"/>
  <c r="H336"/>
  <c r="W315" l="1"/>
  <c r="R316"/>
  <c r="Q316" s="1"/>
  <c r="R317" s="1"/>
  <c r="C336"/>
  <c r="A338"/>
  <c r="B338" s="1"/>
  <c r="H337"/>
  <c r="T317" l="1"/>
  <c r="V316"/>
  <c r="T316"/>
  <c r="S318"/>
  <c r="U318" s="1"/>
  <c r="S317"/>
  <c r="U317" s="1"/>
  <c r="C337"/>
  <c r="H338"/>
  <c r="A339"/>
  <c r="B339" s="1"/>
  <c r="V317" l="1"/>
  <c r="W317" s="1"/>
  <c r="W316"/>
  <c r="Q317"/>
  <c r="C338"/>
  <c r="H339"/>
  <c r="A340"/>
  <c r="B340" s="1"/>
  <c r="R318" l="1"/>
  <c r="Q318" s="1"/>
  <c r="R319" s="1"/>
  <c r="C339"/>
  <c r="A341"/>
  <c r="B341" s="1"/>
  <c r="H340"/>
  <c r="T319" l="1"/>
  <c r="V318"/>
  <c r="T318"/>
  <c r="S320"/>
  <c r="U320" s="1"/>
  <c r="S319"/>
  <c r="U319" s="1"/>
  <c r="C340"/>
  <c r="A342"/>
  <c r="B342" s="1"/>
  <c r="H341"/>
  <c r="V319" l="1"/>
  <c r="W319" s="1"/>
  <c r="W318"/>
  <c r="Q319"/>
  <c r="R320" s="1"/>
  <c r="C341"/>
  <c r="H342"/>
  <c r="A343"/>
  <c r="B343" s="1"/>
  <c r="T320" l="1"/>
  <c r="V320"/>
  <c r="Q320"/>
  <c r="R321" s="1"/>
  <c r="S321"/>
  <c r="U321" s="1"/>
  <c r="C342"/>
  <c r="H343"/>
  <c r="A344"/>
  <c r="B344" s="1"/>
  <c r="W320" l="1"/>
  <c r="V321"/>
  <c r="T321"/>
  <c r="Q321"/>
  <c r="R322" s="1"/>
  <c r="S322"/>
  <c r="U322" s="1"/>
  <c r="C343"/>
  <c r="A345"/>
  <c r="B345" s="1"/>
  <c r="H344"/>
  <c r="V322" l="1"/>
  <c r="T322"/>
  <c r="W321"/>
  <c r="Q322"/>
  <c r="S323"/>
  <c r="U323" s="1"/>
  <c r="C344"/>
  <c r="A346"/>
  <c r="B346" s="1"/>
  <c r="H345"/>
  <c r="W322" l="1"/>
  <c r="R323"/>
  <c r="C345"/>
  <c r="H346"/>
  <c r="A347"/>
  <c r="B347" s="1"/>
  <c r="Q323" l="1"/>
  <c r="R324" s="1"/>
  <c r="V323"/>
  <c r="T323"/>
  <c r="S324"/>
  <c r="U324" s="1"/>
  <c r="C346"/>
  <c r="H347"/>
  <c r="A348"/>
  <c r="B348" s="1"/>
  <c r="V324" l="1"/>
  <c r="T324"/>
  <c r="W323"/>
  <c r="S325"/>
  <c r="U325" s="1"/>
  <c r="Q324"/>
  <c r="C347"/>
  <c r="A349"/>
  <c r="B349" s="1"/>
  <c r="H348"/>
  <c r="W324" l="1"/>
  <c r="R325"/>
  <c r="Q325" s="1"/>
  <c r="R326" s="1"/>
  <c r="C348"/>
  <c r="A350"/>
  <c r="B350" s="1"/>
  <c r="H349"/>
  <c r="T326" l="1"/>
  <c r="V325"/>
  <c r="T325"/>
  <c r="S327"/>
  <c r="U327" s="1"/>
  <c r="S326"/>
  <c r="U326" s="1"/>
  <c r="C349"/>
  <c r="H350"/>
  <c r="A351"/>
  <c r="B351" s="1"/>
  <c r="Q326" l="1"/>
  <c r="R327" s="1"/>
  <c r="V326"/>
  <c r="W326" s="1"/>
  <c r="W325"/>
  <c r="C350"/>
  <c r="H351"/>
  <c r="A352"/>
  <c r="B352" s="1"/>
  <c r="V327" l="1"/>
  <c r="T327"/>
  <c r="S328"/>
  <c r="U328" s="1"/>
  <c r="Q327"/>
  <c r="R328" s="1"/>
  <c r="C351"/>
  <c r="A353"/>
  <c r="B353" s="1"/>
  <c r="H352"/>
  <c r="V328" l="1"/>
  <c r="T328"/>
  <c r="W327"/>
  <c r="Q328"/>
  <c r="R329" s="1"/>
  <c r="S329"/>
  <c r="U329" s="1"/>
  <c r="C352"/>
  <c r="H353"/>
  <c r="A354"/>
  <c r="B354" s="1"/>
  <c r="V329" l="1"/>
  <c r="T329"/>
  <c r="W328"/>
  <c r="Q329"/>
  <c r="R330" s="1"/>
  <c r="S330"/>
  <c r="U330" s="1"/>
  <c r="C353"/>
  <c r="A355"/>
  <c r="B355" s="1"/>
  <c r="H354"/>
  <c r="V330" l="1"/>
  <c r="T330"/>
  <c r="W329"/>
  <c r="Q330"/>
  <c r="R331" s="1"/>
  <c r="S331"/>
  <c r="U331" s="1"/>
  <c r="C354"/>
  <c r="A356"/>
  <c r="B356" s="1"/>
  <c r="H355"/>
  <c r="V331" l="1"/>
  <c r="T331"/>
  <c r="W330"/>
  <c r="Q331"/>
  <c r="R332" s="1"/>
  <c r="S332"/>
  <c r="U332" s="1"/>
  <c r="C355"/>
  <c r="A357"/>
  <c r="B357" s="1"/>
  <c r="H356"/>
  <c r="W331" l="1"/>
  <c r="V332"/>
  <c r="T332"/>
  <c r="Q332"/>
  <c r="R333" s="1"/>
  <c r="S333"/>
  <c r="U333" s="1"/>
  <c r="C356"/>
  <c r="H357"/>
  <c r="A358"/>
  <c r="B358" s="1"/>
  <c r="W332" l="1"/>
  <c r="V333"/>
  <c r="T333"/>
  <c r="Q333"/>
  <c r="R334" s="1"/>
  <c r="S334"/>
  <c r="U334" s="1"/>
  <c r="C357"/>
  <c r="A359"/>
  <c r="B359" s="1"/>
  <c r="H358"/>
  <c r="V334" l="1"/>
  <c r="T334"/>
  <c r="W333"/>
  <c r="Q334"/>
  <c r="R335" s="1"/>
  <c r="S335"/>
  <c r="U335" s="1"/>
  <c r="C358"/>
  <c r="A360"/>
  <c r="B360" s="1"/>
  <c r="H359"/>
  <c r="V335" l="1"/>
  <c r="T335"/>
  <c r="W334"/>
  <c r="S336"/>
  <c r="U336" s="1"/>
  <c r="Q335"/>
  <c r="C359"/>
  <c r="H360"/>
  <c r="A361"/>
  <c r="B361" s="1"/>
  <c r="W335" l="1"/>
  <c r="R336"/>
  <c r="Q336" s="1"/>
  <c r="R337" s="1"/>
  <c r="C360"/>
  <c r="H361"/>
  <c r="A362"/>
  <c r="B362" s="1"/>
  <c r="T337" l="1"/>
  <c r="V336"/>
  <c r="T336"/>
  <c r="S338"/>
  <c r="U338" s="1"/>
  <c r="S337"/>
  <c r="U337" s="1"/>
  <c r="C361"/>
  <c r="A363"/>
  <c r="B363" s="1"/>
  <c r="H362"/>
  <c r="V337" l="1"/>
  <c r="W337" s="1"/>
  <c r="W336"/>
  <c r="Q337"/>
  <c r="R338" s="1"/>
  <c r="C362"/>
  <c r="A364"/>
  <c r="B364" s="1"/>
  <c r="H363"/>
  <c r="V338" l="1"/>
  <c r="T338"/>
  <c r="Q338"/>
  <c r="R339" s="1"/>
  <c r="S339"/>
  <c r="U339" s="1"/>
  <c r="C363"/>
  <c r="A365"/>
  <c r="B365" s="1"/>
  <c r="H364"/>
  <c r="V339" l="1"/>
  <c r="T339"/>
  <c r="W338"/>
  <c r="Q339"/>
  <c r="S340"/>
  <c r="U340" s="1"/>
  <c r="C364"/>
  <c r="H365"/>
  <c r="A366"/>
  <c r="B366" s="1"/>
  <c r="W339" l="1"/>
  <c r="R340"/>
  <c r="C365"/>
  <c r="A367"/>
  <c r="B367" s="1"/>
  <c r="H366"/>
  <c r="Q340" l="1"/>
  <c r="R341" s="1"/>
  <c r="V340"/>
  <c r="T340"/>
  <c r="S341"/>
  <c r="U341" s="1"/>
  <c r="C366"/>
  <c r="A368"/>
  <c r="B368" s="1"/>
  <c r="H367"/>
  <c r="V341" l="1"/>
  <c r="T341"/>
  <c r="W340"/>
  <c r="S342"/>
  <c r="U342" s="1"/>
  <c r="Q341"/>
  <c r="C367"/>
  <c r="H368"/>
  <c r="A369"/>
  <c r="B369" s="1"/>
  <c r="W341" l="1"/>
  <c r="R342"/>
  <c r="Q342" s="1"/>
  <c r="R343" s="1"/>
  <c r="C368"/>
  <c r="H369"/>
  <c r="A370"/>
  <c r="B370" s="1"/>
  <c r="T343" l="1"/>
  <c r="V342"/>
  <c r="T342"/>
  <c r="S344"/>
  <c r="U344" s="1"/>
  <c r="S343"/>
  <c r="U343" s="1"/>
  <c r="C369"/>
  <c r="A371"/>
  <c r="B371" s="1"/>
  <c r="H370"/>
  <c r="Q343" l="1"/>
  <c r="R344" s="1"/>
  <c r="Q344" s="1"/>
  <c r="R345" s="1"/>
  <c r="V343"/>
  <c r="W343" s="1"/>
  <c r="W342"/>
  <c r="C370"/>
  <c r="A372"/>
  <c r="B372" s="1"/>
  <c r="H371"/>
  <c r="T345" l="1"/>
  <c r="S345"/>
  <c r="U345" s="1"/>
  <c r="V344"/>
  <c r="T344"/>
  <c r="S346"/>
  <c r="U346" s="1"/>
  <c r="C371"/>
  <c r="A373"/>
  <c r="B373" s="1"/>
  <c r="H372"/>
  <c r="Q345" l="1"/>
  <c r="R346" s="1"/>
  <c r="Q346" s="1"/>
  <c r="R347" s="1"/>
  <c r="W344"/>
  <c r="V345"/>
  <c r="W345" s="1"/>
  <c r="C372"/>
  <c r="H373"/>
  <c r="A374"/>
  <c r="B374" s="1"/>
  <c r="T347" l="1"/>
  <c r="V346"/>
  <c r="T346"/>
  <c r="S348"/>
  <c r="U348" s="1"/>
  <c r="S347"/>
  <c r="U347" s="1"/>
  <c r="C373"/>
  <c r="A375"/>
  <c r="B375" s="1"/>
  <c r="H374"/>
  <c r="V347" l="1"/>
  <c r="W347" s="1"/>
  <c r="W346"/>
  <c r="Q347"/>
  <c r="R348" s="1"/>
  <c r="C374"/>
  <c r="A376"/>
  <c r="B376" s="1"/>
  <c r="H375"/>
  <c r="V348" l="1"/>
  <c r="T348"/>
  <c r="Q348"/>
  <c r="R349" s="1"/>
  <c r="S349"/>
  <c r="U349" s="1"/>
  <c r="C375"/>
  <c r="H376"/>
  <c r="A377"/>
  <c r="B377" s="1"/>
  <c r="V349" l="1"/>
  <c r="T349"/>
  <c r="W348"/>
  <c r="Q349"/>
  <c r="R350" s="1"/>
  <c r="S350"/>
  <c r="U350" s="1"/>
  <c r="C376"/>
  <c r="H377"/>
  <c r="A378"/>
  <c r="B378" s="1"/>
  <c r="W349" l="1"/>
  <c r="V350"/>
  <c r="T350"/>
  <c r="S351"/>
  <c r="U351" s="1"/>
  <c r="Q350"/>
  <c r="C377"/>
  <c r="A379"/>
  <c r="B379" s="1"/>
  <c r="H378"/>
  <c r="W350" l="1"/>
  <c r="R351"/>
  <c r="C378"/>
  <c r="A380"/>
  <c r="B380" s="1"/>
  <c r="H379"/>
  <c r="V351" l="1"/>
  <c r="T351"/>
  <c r="S352"/>
  <c r="U352" s="1"/>
  <c r="Q351"/>
  <c r="R352" s="1"/>
  <c r="C379"/>
  <c r="A381"/>
  <c r="B381" s="1"/>
  <c r="H380"/>
  <c r="T352" l="1"/>
  <c r="V352"/>
  <c r="W351"/>
  <c r="Q352"/>
  <c r="R353" s="1"/>
  <c r="S353"/>
  <c r="U353" s="1"/>
  <c r="C380"/>
  <c r="H381"/>
  <c r="A382"/>
  <c r="B382" s="1"/>
  <c r="W352" l="1"/>
  <c r="V353"/>
  <c r="T353"/>
  <c r="Q353"/>
  <c r="R354" s="1"/>
  <c r="S354"/>
  <c r="U354" s="1"/>
  <c r="C381"/>
  <c r="A383"/>
  <c r="B383" s="1"/>
  <c r="H382"/>
  <c r="V354" l="1"/>
  <c r="T354"/>
  <c r="W353"/>
  <c r="Q354"/>
  <c r="R355" s="1"/>
  <c r="S355"/>
  <c r="U355" s="1"/>
  <c r="C382"/>
  <c r="A384"/>
  <c r="B384" s="1"/>
  <c r="H383"/>
  <c r="V355" l="1"/>
  <c r="T355"/>
  <c r="W354"/>
  <c r="Q355"/>
  <c r="R356" s="1"/>
  <c r="S356"/>
  <c r="U356" s="1"/>
  <c r="C383"/>
  <c r="H384"/>
  <c r="A385"/>
  <c r="B385" s="1"/>
  <c r="V356" l="1"/>
  <c r="T356"/>
  <c r="W355"/>
  <c r="Q356"/>
  <c r="R357" s="1"/>
  <c r="S357"/>
  <c r="U357" s="1"/>
  <c r="C384"/>
  <c r="H385"/>
  <c r="A386"/>
  <c r="B386" s="1"/>
  <c r="V357" l="1"/>
  <c r="T357"/>
  <c r="W356"/>
  <c r="Q357"/>
  <c r="S358"/>
  <c r="U358" s="1"/>
  <c r="C385"/>
  <c r="A387"/>
  <c r="B387" s="1"/>
  <c r="H386"/>
  <c r="W357" l="1"/>
  <c r="R358"/>
  <c r="C386"/>
  <c r="A388"/>
  <c r="B388" s="1"/>
  <c r="H387"/>
  <c r="Q358" l="1"/>
  <c r="R359" s="1"/>
  <c r="S360" s="1"/>
  <c r="U360" s="1"/>
  <c r="V358"/>
  <c r="T358"/>
  <c r="S359"/>
  <c r="U359" s="1"/>
  <c r="C387"/>
  <c r="A389"/>
  <c r="B389" s="1"/>
  <c r="H388"/>
  <c r="V359" l="1"/>
  <c r="T359"/>
  <c r="W358"/>
  <c r="Q359"/>
  <c r="R360" s="1"/>
  <c r="S361" s="1"/>
  <c r="U361" s="1"/>
  <c r="C388"/>
  <c r="H389"/>
  <c r="A390"/>
  <c r="B390" s="1"/>
  <c r="Q360" l="1"/>
  <c r="R361" s="1"/>
  <c r="T361" s="1"/>
  <c r="W359"/>
  <c r="V360"/>
  <c r="T360"/>
  <c r="C389"/>
  <c r="A391"/>
  <c r="B391" s="1"/>
  <c r="H390"/>
  <c r="Q361" l="1"/>
  <c r="R362" s="1"/>
  <c r="V361"/>
  <c r="W361" s="1"/>
  <c r="S362"/>
  <c r="U362" s="1"/>
  <c r="W360"/>
  <c r="C390"/>
  <c r="A392"/>
  <c r="B392" s="1"/>
  <c r="H391"/>
  <c r="Q362" l="1"/>
  <c r="R363" s="1"/>
  <c r="T363" s="1"/>
  <c r="S363"/>
  <c r="U363" s="1"/>
  <c r="V362"/>
  <c r="T362"/>
  <c r="C391"/>
  <c r="H392"/>
  <c r="A393"/>
  <c r="B393" s="1"/>
  <c r="S364" l="1"/>
  <c r="U364" s="1"/>
  <c r="Q363"/>
  <c r="R364" s="1"/>
  <c r="V363"/>
  <c r="W363" s="1"/>
  <c r="W362"/>
  <c r="C392"/>
  <c r="H393"/>
  <c r="A394"/>
  <c r="B394" s="1"/>
  <c r="V364" l="1"/>
  <c r="T364"/>
  <c r="Q364"/>
  <c r="R365" s="1"/>
  <c r="S365"/>
  <c r="U365" s="1"/>
  <c r="C393"/>
  <c r="A395"/>
  <c r="B395" s="1"/>
  <c r="H394"/>
  <c r="Q365" l="1"/>
  <c r="R366" s="1"/>
  <c r="T366" s="1"/>
  <c r="W364"/>
  <c r="V365"/>
  <c r="T365"/>
  <c r="S366"/>
  <c r="U366" s="1"/>
  <c r="C394"/>
  <c r="A396"/>
  <c r="B396" s="1"/>
  <c r="H395"/>
  <c r="S367" l="1"/>
  <c r="U367" s="1"/>
  <c r="V366"/>
  <c r="W366" s="1"/>
  <c r="W365"/>
  <c r="Q366"/>
  <c r="R367" s="1"/>
  <c r="C395"/>
  <c r="H396"/>
  <c r="A397"/>
  <c r="B397" s="1"/>
  <c r="V367" l="1"/>
  <c r="T367"/>
  <c r="Q367"/>
  <c r="R368" s="1"/>
  <c r="S368"/>
  <c r="U368" s="1"/>
  <c r="C396"/>
  <c r="H397"/>
  <c r="A398"/>
  <c r="B398" s="1"/>
  <c r="V368" l="1"/>
  <c r="T368"/>
  <c r="W367"/>
  <c r="Q368"/>
  <c r="R369" s="1"/>
  <c r="S369"/>
  <c r="U369" s="1"/>
  <c r="C397"/>
  <c r="A399"/>
  <c r="B399" s="1"/>
  <c r="H398"/>
  <c r="W368" l="1"/>
  <c r="V369"/>
  <c r="T369"/>
  <c r="Q369"/>
  <c r="R370" s="1"/>
  <c r="S370"/>
  <c r="U370" s="1"/>
  <c r="C398"/>
  <c r="A400"/>
  <c r="B400" s="1"/>
  <c r="H399"/>
  <c r="V370" l="1"/>
  <c r="T370"/>
  <c r="W369"/>
  <c r="Q370"/>
  <c r="R371" s="1"/>
  <c r="S371"/>
  <c r="U371" s="1"/>
  <c r="C399"/>
  <c r="H400"/>
  <c r="A401"/>
  <c r="B401" s="1"/>
  <c r="V371" l="1"/>
  <c r="T371"/>
  <c r="W370"/>
  <c r="Q371"/>
  <c r="R372" s="1"/>
  <c r="S372"/>
  <c r="U372" s="1"/>
  <c r="C400"/>
  <c r="H401"/>
  <c r="A402"/>
  <c r="B402" s="1"/>
  <c r="V372" l="1"/>
  <c r="T372"/>
  <c r="W371"/>
  <c r="Q372"/>
  <c r="R373" s="1"/>
  <c r="S373"/>
  <c r="U373" s="1"/>
  <c r="C401"/>
  <c r="A403"/>
  <c r="B403" s="1"/>
  <c r="H402"/>
  <c r="V373" l="1"/>
  <c r="T373"/>
  <c r="W372"/>
  <c r="Q373"/>
  <c r="S374"/>
  <c r="U374" s="1"/>
  <c r="C402"/>
  <c r="A404"/>
  <c r="B404" s="1"/>
  <c r="H403"/>
  <c r="W373" l="1"/>
  <c r="R374"/>
  <c r="Q374" s="1"/>
  <c r="R375" s="1"/>
  <c r="C403"/>
  <c r="A405"/>
  <c r="B405" s="1"/>
  <c r="H404"/>
  <c r="T375" l="1"/>
  <c r="V374"/>
  <c r="T374"/>
  <c r="S376"/>
  <c r="U376" s="1"/>
  <c r="S375"/>
  <c r="U375" s="1"/>
  <c r="C404"/>
  <c r="H405"/>
  <c r="A406"/>
  <c r="B406" s="1"/>
  <c r="Q375" l="1"/>
  <c r="R376" s="1"/>
  <c r="T376" s="1"/>
  <c r="V375"/>
  <c r="W375" s="1"/>
  <c r="W374"/>
  <c r="C405"/>
  <c r="H406"/>
  <c r="A407"/>
  <c r="B407" s="1"/>
  <c r="Q376" l="1"/>
  <c r="R377" s="1"/>
  <c r="S378" s="1"/>
  <c r="U378" s="1"/>
  <c r="V376"/>
  <c r="W376" s="1"/>
  <c r="S377"/>
  <c r="U377" s="1"/>
  <c r="C406"/>
  <c r="A408"/>
  <c r="B408" s="1"/>
  <c r="H407"/>
  <c r="V377" l="1"/>
  <c r="T377"/>
  <c r="Q377"/>
  <c r="R378" s="1"/>
  <c r="V378" s="1"/>
  <c r="C407"/>
  <c r="H408"/>
  <c r="A409"/>
  <c r="B409" s="1"/>
  <c r="W377" l="1"/>
  <c r="Q378"/>
  <c r="R379" s="1"/>
  <c r="T379" s="1"/>
  <c r="T378"/>
  <c r="W378" s="1"/>
  <c r="S379"/>
  <c r="U379" s="1"/>
  <c r="C408"/>
  <c r="H409"/>
  <c r="A410"/>
  <c r="B410" s="1"/>
  <c r="Q379" l="1"/>
  <c r="R380" s="1"/>
  <c r="S380"/>
  <c r="U380" s="1"/>
  <c r="V379"/>
  <c r="W379" s="1"/>
  <c r="C409"/>
  <c r="A411"/>
  <c r="B411" s="1"/>
  <c r="H410"/>
  <c r="V380" l="1"/>
  <c r="S381"/>
  <c r="U381" s="1"/>
  <c r="T380"/>
  <c r="Q380"/>
  <c r="R381" s="1"/>
  <c r="C410"/>
  <c r="A412"/>
  <c r="B412" s="1"/>
  <c r="H411"/>
  <c r="W380" l="1"/>
  <c r="Q381"/>
  <c r="R382" s="1"/>
  <c r="T382" s="1"/>
  <c r="V381"/>
  <c r="T381"/>
  <c r="S382"/>
  <c r="U382" s="1"/>
  <c r="C411"/>
  <c r="H412"/>
  <c r="A413"/>
  <c r="B413" s="1"/>
  <c r="S383" l="1"/>
  <c r="U383" s="1"/>
  <c r="V382"/>
  <c r="W382" s="1"/>
  <c r="W381"/>
  <c r="Q382"/>
  <c r="R383" s="1"/>
  <c r="C412"/>
  <c r="H413"/>
  <c r="A414"/>
  <c r="B414" s="1"/>
  <c r="V383" l="1"/>
  <c r="T383"/>
  <c r="Q383"/>
  <c r="R384" s="1"/>
  <c r="S384"/>
  <c r="U384" s="1"/>
  <c r="C413"/>
  <c r="A415"/>
  <c r="B415" s="1"/>
  <c r="H414"/>
  <c r="T384" l="1"/>
  <c r="V384"/>
  <c r="W383"/>
  <c r="Q384"/>
  <c r="R385" s="1"/>
  <c r="S385"/>
  <c r="U385" s="1"/>
  <c r="C414"/>
  <c r="A416"/>
  <c r="B416" s="1"/>
  <c r="H415"/>
  <c r="W384" l="1"/>
  <c r="V385"/>
  <c r="T385"/>
  <c r="Q385"/>
  <c r="R386" s="1"/>
  <c r="S386"/>
  <c r="U386" s="1"/>
  <c r="C415"/>
  <c r="H416"/>
  <c r="A417"/>
  <c r="B417" s="1"/>
  <c r="V386" l="1"/>
  <c r="T386"/>
  <c r="W385"/>
  <c r="Q386"/>
  <c r="R387" s="1"/>
  <c r="S387"/>
  <c r="U387" s="1"/>
  <c r="C416"/>
  <c r="H417"/>
  <c r="A418"/>
  <c r="B418" s="1"/>
  <c r="W386" l="1"/>
  <c r="V387"/>
  <c r="T387"/>
  <c r="Q387"/>
  <c r="R388" s="1"/>
  <c r="S388"/>
  <c r="U388" s="1"/>
  <c r="C417"/>
  <c r="A419"/>
  <c r="B419" s="1"/>
  <c r="H418"/>
  <c r="W387" l="1"/>
  <c r="V388"/>
  <c r="T388"/>
  <c r="Q388"/>
  <c r="R389" s="1"/>
  <c r="S389"/>
  <c r="U389" s="1"/>
  <c r="C418"/>
  <c r="A420"/>
  <c r="B420" s="1"/>
  <c r="H419"/>
  <c r="V389" l="1"/>
  <c r="T389"/>
  <c r="W388"/>
  <c r="S390"/>
  <c r="U390" s="1"/>
  <c r="Q389"/>
  <c r="C419"/>
  <c r="H420"/>
  <c r="A421"/>
  <c r="B421" s="1"/>
  <c r="W389" l="1"/>
  <c r="R390"/>
  <c r="Q390" s="1"/>
  <c r="R391" s="1"/>
  <c r="C420"/>
  <c r="H421"/>
  <c r="A422"/>
  <c r="B422" s="1"/>
  <c r="T391" l="1"/>
  <c r="V390"/>
  <c r="T390"/>
  <c r="S392"/>
  <c r="U392" s="1"/>
  <c r="S391"/>
  <c r="U391" s="1"/>
  <c r="C421"/>
  <c r="A423"/>
  <c r="B423" s="1"/>
  <c r="H422"/>
  <c r="V391" l="1"/>
  <c r="W391" s="1"/>
  <c r="W390"/>
  <c r="Q391"/>
  <c r="R392" s="1"/>
  <c r="C422"/>
  <c r="A424"/>
  <c r="B424" s="1"/>
  <c r="H423"/>
  <c r="V392" l="1"/>
  <c r="T392"/>
  <c r="Q392"/>
  <c r="R393" s="1"/>
  <c r="S393"/>
  <c r="U393" s="1"/>
  <c r="C423"/>
  <c r="H424"/>
  <c r="A425"/>
  <c r="B425" s="1"/>
  <c r="V393" l="1"/>
  <c r="T393"/>
  <c r="W392"/>
  <c r="Q393"/>
  <c r="R394" s="1"/>
  <c r="S394"/>
  <c r="U394" s="1"/>
  <c r="C424"/>
  <c r="H425"/>
  <c r="A426"/>
  <c r="B426" s="1"/>
  <c r="V394" l="1"/>
  <c r="T394"/>
  <c r="W393"/>
  <c r="S395"/>
  <c r="U395" s="1"/>
  <c r="Q394"/>
  <c r="C425"/>
  <c r="A427"/>
  <c r="B427" s="1"/>
  <c r="H426"/>
  <c r="W394" l="1"/>
  <c r="R395"/>
  <c r="Q395" s="1"/>
  <c r="R396" s="1"/>
  <c r="C426"/>
  <c r="A428"/>
  <c r="B428" s="1"/>
  <c r="H427"/>
  <c r="T396" l="1"/>
  <c r="V395"/>
  <c r="T395"/>
  <c r="S397"/>
  <c r="U397" s="1"/>
  <c r="S396"/>
  <c r="U396" s="1"/>
  <c r="C427"/>
  <c r="H428"/>
  <c r="A429"/>
  <c r="B429" s="1"/>
  <c r="Q396" l="1"/>
  <c r="R397" s="1"/>
  <c r="Q397" s="1"/>
  <c r="R398" s="1"/>
  <c r="V396"/>
  <c r="W396" s="1"/>
  <c r="W395"/>
  <c r="C428"/>
  <c r="H429"/>
  <c r="A430"/>
  <c r="B430" s="1"/>
  <c r="V397" l="1"/>
  <c r="T397"/>
  <c r="T398"/>
  <c r="S398"/>
  <c r="U398" s="1"/>
  <c r="S399"/>
  <c r="U399" s="1"/>
  <c r="C429"/>
  <c r="A431"/>
  <c r="B431" s="1"/>
  <c r="H430"/>
  <c r="Q398" l="1"/>
  <c r="R399" s="1"/>
  <c r="S400" s="1"/>
  <c r="U400" s="1"/>
  <c r="W397"/>
  <c r="V398"/>
  <c r="W398" s="1"/>
  <c r="C430"/>
  <c r="A432"/>
  <c r="B432" s="1"/>
  <c r="H431"/>
  <c r="Q399" l="1"/>
  <c r="R400" s="1"/>
  <c r="V399"/>
  <c r="T399"/>
  <c r="C431"/>
  <c r="H432"/>
  <c r="A433"/>
  <c r="B433" s="1"/>
  <c r="Q400" l="1"/>
  <c r="R401" s="1"/>
  <c r="S402" s="1"/>
  <c r="U402" s="1"/>
  <c r="V400"/>
  <c r="T400"/>
  <c r="W399"/>
  <c r="S401"/>
  <c r="U401" s="1"/>
  <c r="C432"/>
  <c r="H433"/>
  <c r="A434"/>
  <c r="B434" s="1"/>
  <c r="V401" l="1"/>
  <c r="T401"/>
  <c r="W400"/>
  <c r="Q401"/>
  <c r="R402" s="1"/>
  <c r="C433"/>
  <c r="A435"/>
  <c r="B435" s="1"/>
  <c r="H434"/>
  <c r="W401" l="1"/>
  <c r="V402"/>
  <c r="T402"/>
  <c r="Q402"/>
  <c r="S403"/>
  <c r="U403" s="1"/>
  <c r="C434"/>
  <c r="A436"/>
  <c r="B436" s="1"/>
  <c r="H435"/>
  <c r="W402" l="1"/>
  <c r="R403"/>
  <c r="C435"/>
  <c r="A437"/>
  <c r="B437" s="1"/>
  <c r="H436"/>
  <c r="V403" l="1"/>
  <c r="T403"/>
  <c r="S404"/>
  <c r="U404" s="1"/>
  <c r="Q403"/>
  <c r="R404" s="1"/>
  <c r="C436"/>
  <c r="H437"/>
  <c r="A438"/>
  <c r="B438" s="1"/>
  <c r="V404" l="1"/>
  <c r="T404"/>
  <c r="W403"/>
  <c r="S405"/>
  <c r="U405" s="1"/>
  <c r="Q404"/>
  <c r="R405" s="1"/>
  <c r="C437"/>
  <c r="A439"/>
  <c r="B439" s="1"/>
  <c r="H438"/>
  <c r="V405" l="1"/>
  <c r="T405"/>
  <c r="W404"/>
  <c r="Q405"/>
  <c r="R406" s="1"/>
  <c r="S406"/>
  <c r="U406" s="1"/>
  <c r="C438"/>
  <c r="A440"/>
  <c r="B440" s="1"/>
  <c r="H439"/>
  <c r="V406" l="1"/>
  <c r="T406"/>
  <c r="W405"/>
  <c r="Q406"/>
  <c r="R407" s="1"/>
  <c r="S407"/>
  <c r="U407" s="1"/>
  <c r="C439"/>
  <c r="H440"/>
  <c r="A441"/>
  <c r="B441" s="1"/>
  <c r="V407" l="1"/>
  <c r="T407"/>
  <c r="W406"/>
  <c r="Q407"/>
  <c r="R408" s="1"/>
  <c r="S408"/>
  <c r="U408" s="1"/>
  <c r="C440"/>
  <c r="H441"/>
  <c r="A442"/>
  <c r="B442" s="1"/>
  <c r="V408" l="1"/>
  <c r="T408"/>
  <c r="W407"/>
  <c r="Q408"/>
  <c r="R409" s="1"/>
  <c r="S409"/>
  <c r="U409" s="1"/>
  <c r="C441"/>
  <c r="A443"/>
  <c r="B443" s="1"/>
  <c r="H442"/>
  <c r="V409" l="1"/>
  <c r="T409"/>
  <c r="W408"/>
  <c r="Q409"/>
  <c r="R410" s="1"/>
  <c r="S410"/>
  <c r="U410" s="1"/>
  <c r="C442"/>
  <c r="A444"/>
  <c r="B444" s="1"/>
  <c r="H443"/>
  <c r="W409" l="1"/>
  <c r="V410"/>
  <c r="T410"/>
  <c r="Q410"/>
  <c r="R411" s="1"/>
  <c r="S411"/>
  <c r="U411" s="1"/>
  <c r="C443"/>
  <c r="H444"/>
  <c r="A445"/>
  <c r="B445" s="1"/>
  <c r="V411" l="1"/>
  <c r="T411"/>
  <c r="W410"/>
  <c r="Q411"/>
  <c r="R412" s="1"/>
  <c r="S412"/>
  <c r="U412" s="1"/>
  <c r="C444"/>
  <c r="H445"/>
  <c r="A446"/>
  <c r="B446" s="1"/>
  <c r="V412" l="1"/>
  <c r="T412"/>
  <c r="W411"/>
  <c r="Q412"/>
  <c r="R413" s="1"/>
  <c r="S413"/>
  <c r="U413" s="1"/>
  <c r="C445"/>
  <c r="A447"/>
  <c r="B447" s="1"/>
  <c r="H446"/>
  <c r="V413" l="1"/>
  <c r="T413"/>
  <c r="W412"/>
  <c r="Q413"/>
  <c r="R414" s="1"/>
  <c r="S414"/>
  <c r="U414" s="1"/>
  <c r="C446"/>
  <c r="A448"/>
  <c r="B448" s="1"/>
  <c r="H447"/>
  <c r="V414" l="1"/>
  <c r="T414"/>
  <c r="W413"/>
  <c r="S415"/>
  <c r="U415" s="1"/>
  <c r="Q414"/>
  <c r="C447"/>
  <c r="H448"/>
  <c r="A449"/>
  <c r="B449" s="1"/>
  <c r="W414" l="1"/>
  <c r="R415"/>
  <c r="Q415" s="1"/>
  <c r="R416" s="1"/>
  <c r="C448"/>
  <c r="H449"/>
  <c r="A450"/>
  <c r="B450" s="1"/>
  <c r="T416" l="1"/>
  <c r="V415"/>
  <c r="T415"/>
  <c r="S417"/>
  <c r="U417" s="1"/>
  <c r="S416"/>
  <c r="U416" s="1"/>
  <c r="C449"/>
  <c r="A451"/>
  <c r="B451" s="1"/>
  <c r="H450"/>
  <c r="V416" l="1"/>
  <c r="W416" s="1"/>
  <c r="W415"/>
  <c r="Q416"/>
  <c r="R417" s="1"/>
  <c r="C450"/>
  <c r="A452"/>
  <c r="B452" s="1"/>
  <c r="H451"/>
  <c r="V417" l="1"/>
  <c r="T417"/>
  <c r="Q417"/>
  <c r="R418" s="1"/>
  <c r="S418"/>
  <c r="U418" s="1"/>
  <c r="C451"/>
  <c r="H452"/>
  <c r="A453"/>
  <c r="B453" s="1"/>
  <c r="V418" l="1"/>
  <c r="T418"/>
  <c r="W417"/>
  <c r="Q418"/>
  <c r="R419" s="1"/>
  <c r="S419"/>
  <c r="U419" s="1"/>
  <c r="C452"/>
  <c r="H453"/>
  <c r="A454"/>
  <c r="B454" s="1"/>
  <c r="W418" l="1"/>
  <c r="V419"/>
  <c r="T419"/>
  <c r="Q419"/>
  <c r="R420" s="1"/>
  <c r="S420"/>
  <c r="U420" s="1"/>
  <c r="C453"/>
  <c r="A455"/>
  <c r="B455" s="1"/>
  <c r="H454"/>
  <c r="V420" l="1"/>
  <c r="T420"/>
  <c r="W419"/>
  <c r="Q420"/>
  <c r="R421" s="1"/>
  <c r="S421"/>
  <c r="U421" s="1"/>
  <c r="C454"/>
  <c r="A456"/>
  <c r="B456" s="1"/>
  <c r="H455"/>
  <c r="V421" l="1"/>
  <c r="T421"/>
  <c r="W420"/>
  <c r="Q421"/>
  <c r="R422" s="1"/>
  <c r="S422"/>
  <c r="U422" s="1"/>
  <c r="C455"/>
  <c r="H456"/>
  <c r="A457"/>
  <c r="B457" s="1"/>
  <c r="W421" l="1"/>
  <c r="V422"/>
  <c r="T422"/>
  <c r="Q422"/>
  <c r="R423" s="1"/>
  <c r="S423"/>
  <c r="U423" s="1"/>
  <c r="C456"/>
  <c r="H457"/>
  <c r="A458"/>
  <c r="B458" s="1"/>
  <c r="V423" l="1"/>
  <c r="T423"/>
  <c r="W422"/>
  <c r="S424"/>
  <c r="U424" s="1"/>
  <c r="Q423"/>
  <c r="C457"/>
  <c r="A459"/>
  <c r="B459" s="1"/>
  <c r="H458"/>
  <c r="W423" l="1"/>
  <c r="R424"/>
  <c r="Q424" s="1"/>
  <c r="R425" s="1"/>
  <c r="C458"/>
  <c r="A460"/>
  <c r="B460" s="1"/>
  <c r="H459"/>
  <c r="T425" l="1"/>
  <c r="V424"/>
  <c r="T424"/>
  <c r="S426"/>
  <c r="U426" s="1"/>
  <c r="S425"/>
  <c r="U425" s="1"/>
  <c r="C459"/>
  <c r="H460"/>
  <c r="A461"/>
  <c r="B461" s="1"/>
  <c r="V425" l="1"/>
  <c r="W425" s="1"/>
  <c r="W424"/>
  <c r="Q425"/>
  <c r="R426" s="1"/>
  <c r="C460"/>
  <c r="H461"/>
  <c r="A462"/>
  <c r="B462" s="1"/>
  <c r="V426" l="1"/>
  <c r="T426"/>
  <c r="Q426"/>
  <c r="S427"/>
  <c r="U427" s="1"/>
  <c r="C461"/>
  <c r="A463"/>
  <c r="B463" s="1"/>
  <c r="H462"/>
  <c r="W426" l="1"/>
  <c r="R427"/>
  <c r="Q427" s="1"/>
  <c r="R428" s="1"/>
  <c r="C462"/>
  <c r="A464"/>
  <c r="B464" s="1"/>
  <c r="H463"/>
  <c r="T428" l="1"/>
  <c r="V427"/>
  <c r="T427"/>
  <c r="S429"/>
  <c r="U429" s="1"/>
  <c r="S428"/>
  <c r="U428" s="1"/>
  <c r="C463"/>
  <c r="H464"/>
  <c r="A465"/>
  <c r="B465" s="1"/>
  <c r="V428" l="1"/>
  <c r="W428" s="1"/>
  <c r="W427"/>
  <c r="Q428"/>
  <c r="R429" s="1"/>
  <c r="C464"/>
  <c r="H465"/>
  <c r="A466"/>
  <c r="B466" s="1"/>
  <c r="V429" l="1"/>
  <c r="T429"/>
  <c r="Q429"/>
  <c r="S430"/>
  <c r="U430" s="1"/>
  <c r="C465"/>
  <c r="A467"/>
  <c r="B467" s="1"/>
  <c r="H466"/>
  <c r="W429" l="1"/>
  <c r="R430"/>
  <c r="Q430" s="1"/>
  <c r="R431" s="1"/>
  <c r="C466"/>
  <c r="A468"/>
  <c r="B468" s="1"/>
  <c r="H467"/>
  <c r="T431" l="1"/>
  <c r="V430"/>
  <c r="T430"/>
  <c r="S432"/>
  <c r="U432" s="1"/>
  <c r="S431"/>
  <c r="U431" s="1"/>
  <c r="C467"/>
  <c r="A469"/>
  <c r="B469" s="1"/>
  <c r="H468"/>
  <c r="V431" l="1"/>
  <c r="W431" s="1"/>
  <c r="W430"/>
  <c r="Q431"/>
  <c r="C468"/>
  <c r="H469"/>
  <c r="A470"/>
  <c r="B470" s="1"/>
  <c r="R432" l="1"/>
  <c r="Q432" s="1"/>
  <c r="R433" s="1"/>
  <c r="C469"/>
  <c r="A471"/>
  <c r="B471" s="1"/>
  <c r="H470"/>
  <c r="T433" l="1"/>
  <c r="V432"/>
  <c r="T432"/>
  <c r="S434"/>
  <c r="U434" s="1"/>
  <c r="S433"/>
  <c r="U433" s="1"/>
  <c r="C470"/>
  <c r="A472"/>
  <c r="B472" s="1"/>
  <c r="H471"/>
  <c r="V433" l="1"/>
  <c r="W433" s="1"/>
  <c r="W432"/>
  <c r="Q433"/>
  <c r="R434" s="1"/>
  <c r="C471"/>
  <c r="H472"/>
  <c r="A473"/>
  <c r="B473" s="1"/>
  <c r="V434" l="1"/>
  <c r="T434"/>
  <c r="S435"/>
  <c r="U435" s="1"/>
  <c r="Q434"/>
  <c r="C472"/>
  <c r="H473"/>
  <c r="A474"/>
  <c r="B474" s="1"/>
  <c r="W434" l="1"/>
  <c r="R435"/>
  <c r="Q435" s="1"/>
  <c r="R436" s="1"/>
  <c r="C473"/>
  <c r="A475"/>
  <c r="B475" s="1"/>
  <c r="H474"/>
  <c r="T436" l="1"/>
  <c r="V435"/>
  <c r="T435"/>
  <c r="S436"/>
  <c r="U436" s="1"/>
  <c r="S437"/>
  <c r="U437" s="1"/>
  <c r="C474"/>
  <c r="A476"/>
  <c r="B476" s="1"/>
  <c r="H475"/>
  <c r="Q436" l="1"/>
  <c r="R437" s="1"/>
  <c r="T437" s="1"/>
  <c r="V436"/>
  <c r="W436" s="1"/>
  <c r="W435"/>
  <c r="C475"/>
  <c r="C476" s="1"/>
  <c r="H476"/>
  <c r="A477"/>
  <c r="B477" s="1"/>
  <c r="S438" l="1"/>
  <c r="U438" s="1"/>
  <c r="Q437"/>
  <c r="R438" s="1"/>
  <c r="V437"/>
  <c r="W437" s="1"/>
  <c r="H477"/>
  <c r="A478"/>
  <c r="B478" s="1"/>
  <c r="Q438" l="1"/>
  <c r="R439" s="1"/>
  <c r="T439" s="1"/>
  <c r="V438"/>
  <c r="T438"/>
  <c r="S439"/>
  <c r="U439" s="1"/>
  <c r="C477"/>
  <c r="A479"/>
  <c r="B479" s="1"/>
  <c r="H478"/>
  <c r="S440" l="1"/>
  <c r="U440" s="1"/>
  <c r="W438"/>
  <c r="Q439"/>
  <c r="R440" s="1"/>
  <c r="V439"/>
  <c r="W439" s="1"/>
  <c r="C478"/>
  <c r="A480"/>
  <c r="B480" s="1"/>
  <c r="H479"/>
  <c r="Q440" l="1"/>
  <c r="R441" s="1"/>
  <c r="T441" s="1"/>
  <c r="V440"/>
  <c r="T440"/>
  <c r="S441"/>
  <c r="U441" s="1"/>
  <c r="C479"/>
  <c r="H480"/>
  <c r="A481"/>
  <c r="B481" s="1"/>
  <c r="S442" l="1"/>
  <c r="U442" s="1"/>
  <c r="Q441"/>
  <c r="R442" s="1"/>
  <c r="V441"/>
  <c r="W441" s="1"/>
  <c r="W440"/>
  <c r="C480"/>
  <c r="H481"/>
  <c r="A482"/>
  <c r="B482" s="1"/>
  <c r="V442" l="1"/>
  <c r="T442"/>
  <c r="Q442"/>
  <c r="R443" s="1"/>
  <c r="S443"/>
  <c r="U443" s="1"/>
  <c r="C481"/>
  <c r="A483"/>
  <c r="B483" s="1"/>
  <c r="H482"/>
  <c r="W442" l="1"/>
  <c r="Q443"/>
  <c r="R444" s="1"/>
  <c r="V443"/>
  <c r="T443"/>
  <c r="S444"/>
  <c r="U444" s="1"/>
  <c r="C482"/>
  <c r="A484"/>
  <c r="B484" s="1"/>
  <c r="H483"/>
  <c r="V444" l="1"/>
  <c r="T444"/>
  <c r="W443"/>
  <c r="S445"/>
  <c r="U445" s="1"/>
  <c r="Q444"/>
  <c r="R445" s="1"/>
  <c r="C483"/>
  <c r="H484"/>
  <c r="A485"/>
  <c r="B485" s="1"/>
  <c r="V445" l="1"/>
  <c r="T445"/>
  <c r="W444"/>
  <c r="Q445"/>
  <c r="R446" s="1"/>
  <c r="S446"/>
  <c r="U446" s="1"/>
  <c r="C484"/>
  <c r="H485"/>
  <c r="A486"/>
  <c r="B486" s="1"/>
  <c r="V446" l="1"/>
  <c r="T446"/>
  <c r="W445"/>
  <c r="Q446"/>
  <c r="R447" s="1"/>
  <c r="S447"/>
  <c r="U447" s="1"/>
  <c r="C485"/>
  <c r="A487"/>
  <c r="B487" s="1"/>
  <c r="H486"/>
  <c r="W446" l="1"/>
  <c r="V447"/>
  <c r="T447"/>
  <c r="Q447"/>
  <c r="S448"/>
  <c r="U448" s="1"/>
  <c r="C486"/>
  <c r="A488"/>
  <c r="B488" s="1"/>
  <c r="H487"/>
  <c r="W447" l="1"/>
  <c r="R448"/>
  <c r="C487"/>
  <c r="H488"/>
  <c r="A489"/>
  <c r="B489" s="1"/>
  <c r="Q448" l="1"/>
  <c r="R449" s="1"/>
  <c r="S450" s="1"/>
  <c r="U450" s="1"/>
  <c r="T448"/>
  <c r="V448"/>
  <c r="S449"/>
  <c r="U449" s="1"/>
  <c r="C488"/>
  <c r="H489"/>
  <c r="A490"/>
  <c r="B490" s="1"/>
  <c r="V449" l="1"/>
  <c r="T449"/>
  <c r="W448"/>
  <c r="Q449"/>
  <c r="R450" s="1"/>
  <c r="S451" s="1"/>
  <c r="U451" s="1"/>
  <c r="C489"/>
  <c r="A491"/>
  <c r="B491" s="1"/>
  <c r="H490"/>
  <c r="Q450" l="1"/>
  <c r="R451" s="1"/>
  <c r="W449"/>
  <c r="V450"/>
  <c r="T450"/>
  <c r="C490"/>
  <c r="A492"/>
  <c r="B492" s="1"/>
  <c r="H491"/>
  <c r="V451" l="1"/>
  <c r="T451"/>
  <c r="W450"/>
  <c r="Q451"/>
  <c r="R452" s="1"/>
  <c r="S453" s="1"/>
  <c r="U453" s="1"/>
  <c r="S452"/>
  <c r="U452" s="1"/>
  <c r="C491"/>
  <c r="H492"/>
  <c r="A493"/>
  <c r="B493" s="1"/>
  <c r="W451" l="1"/>
  <c r="V452"/>
  <c r="T452"/>
  <c r="Q452"/>
  <c r="C492"/>
  <c r="H493"/>
  <c r="A494"/>
  <c r="B494" s="1"/>
  <c r="W452" l="1"/>
  <c r="R453"/>
  <c r="Q453" s="1"/>
  <c r="R454" s="1"/>
  <c r="C493"/>
  <c r="A495"/>
  <c r="B495" s="1"/>
  <c r="H494"/>
  <c r="V453" l="1"/>
  <c r="T453"/>
  <c r="T454"/>
  <c r="S455"/>
  <c r="U455" s="1"/>
  <c r="S454"/>
  <c r="U454" s="1"/>
  <c r="C494"/>
  <c r="A496"/>
  <c r="B496" s="1"/>
  <c r="H495"/>
  <c r="Q454" l="1"/>
  <c r="R455" s="1"/>
  <c r="W453"/>
  <c r="V454"/>
  <c r="W454" s="1"/>
  <c r="C495"/>
  <c r="H496"/>
  <c r="A497"/>
  <c r="B497" s="1"/>
  <c r="Q455" l="1"/>
  <c r="R456" s="1"/>
  <c r="V455"/>
  <c r="T455"/>
  <c r="S456"/>
  <c r="U456" s="1"/>
  <c r="C496"/>
  <c r="H497"/>
  <c r="A498"/>
  <c r="B498" s="1"/>
  <c r="V456" l="1"/>
  <c r="T456"/>
  <c r="W455"/>
  <c r="S457"/>
  <c r="U457" s="1"/>
  <c r="Q456"/>
  <c r="R457" s="1"/>
  <c r="C497"/>
  <c r="A499"/>
  <c r="B499" s="1"/>
  <c r="H498"/>
  <c r="V457" l="1"/>
  <c r="T457"/>
  <c r="W456"/>
  <c r="Q457"/>
  <c r="R458" s="1"/>
  <c r="S458"/>
  <c r="U458" s="1"/>
  <c r="C498"/>
  <c r="A500"/>
  <c r="B500" s="1"/>
  <c r="H499"/>
  <c r="V458" l="1"/>
  <c r="T458"/>
  <c r="W457"/>
  <c r="Q458"/>
  <c r="R459" s="1"/>
  <c r="S459"/>
  <c r="U459" s="1"/>
  <c r="C499"/>
  <c r="H500"/>
  <c r="A501"/>
  <c r="B501" s="1"/>
  <c r="W458" l="1"/>
  <c r="V459"/>
  <c r="T459"/>
  <c r="Q459"/>
  <c r="R460" s="1"/>
  <c r="S460"/>
  <c r="U460" s="1"/>
  <c r="C500"/>
  <c r="H501"/>
  <c r="A502"/>
  <c r="B502" s="1"/>
  <c r="V460" l="1"/>
  <c r="T460"/>
  <c r="W459"/>
  <c r="Q460"/>
  <c r="R461" s="1"/>
  <c r="S461"/>
  <c r="U461" s="1"/>
  <c r="C501"/>
  <c r="A503"/>
  <c r="B503" s="1"/>
  <c r="H502"/>
  <c r="V461" l="1"/>
  <c r="T461"/>
  <c r="W460"/>
  <c r="S462"/>
  <c r="U462" s="1"/>
  <c r="Q461"/>
  <c r="C502"/>
  <c r="A504"/>
  <c r="B504" s="1"/>
  <c r="H503"/>
  <c r="W461" l="1"/>
  <c r="R462"/>
  <c r="C503"/>
  <c r="H504"/>
  <c r="A505"/>
  <c r="B505" s="1"/>
  <c r="Q462" l="1"/>
  <c r="R463" s="1"/>
  <c r="V462"/>
  <c r="T462"/>
  <c r="S463"/>
  <c r="U463" s="1"/>
  <c r="C504"/>
  <c r="H505"/>
  <c r="A506"/>
  <c r="B506" s="1"/>
  <c r="V463" l="1"/>
  <c r="T463"/>
  <c r="W462"/>
  <c r="S464"/>
  <c r="U464" s="1"/>
  <c r="Q463"/>
  <c r="R464" s="1"/>
  <c r="C505"/>
  <c r="A507"/>
  <c r="B507" s="1"/>
  <c r="H506"/>
  <c r="W463" l="1"/>
  <c r="V464"/>
  <c r="T464"/>
  <c r="Q464"/>
  <c r="R465" s="1"/>
  <c r="S465"/>
  <c r="U465" s="1"/>
  <c r="C506"/>
  <c r="A508"/>
  <c r="B508" s="1"/>
  <c r="H507"/>
  <c r="V465" l="1"/>
  <c r="T465"/>
  <c r="W464"/>
  <c r="S466"/>
  <c r="U466" s="1"/>
  <c r="Q465"/>
  <c r="C507"/>
  <c r="H508"/>
  <c r="A509"/>
  <c r="B509" s="1"/>
  <c r="W465" l="1"/>
  <c r="R466"/>
  <c r="C508"/>
  <c r="H509"/>
  <c r="A510"/>
  <c r="B510" s="1"/>
  <c r="Q466" l="1"/>
  <c r="R467" s="1"/>
  <c r="V466"/>
  <c r="T466"/>
  <c r="S467"/>
  <c r="U467" s="1"/>
  <c r="C509"/>
  <c r="A511"/>
  <c r="B511" s="1"/>
  <c r="H510"/>
  <c r="V467" l="1"/>
  <c r="T467"/>
  <c r="S468"/>
  <c r="U468" s="1"/>
  <c r="W466"/>
  <c r="Q467"/>
  <c r="R468" s="1"/>
  <c r="C510"/>
  <c r="A512"/>
  <c r="B512" s="1"/>
  <c r="H511"/>
  <c r="V468" l="1"/>
  <c r="T468"/>
  <c r="Q468"/>
  <c r="R469" s="1"/>
  <c r="W467"/>
  <c r="S469"/>
  <c r="U469" s="1"/>
  <c r="C511"/>
  <c r="H512"/>
  <c r="A513"/>
  <c r="B513" s="1"/>
  <c r="W468" l="1"/>
  <c r="V469"/>
  <c r="T469"/>
  <c r="Q469"/>
  <c r="R470" s="1"/>
  <c r="S471" s="1"/>
  <c r="U471" s="1"/>
  <c r="S470"/>
  <c r="U470" s="1"/>
  <c r="C512"/>
  <c r="H513"/>
  <c r="A514"/>
  <c r="B514" s="1"/>
  <c r="W469" l="1"/>
  <c r="Q470"/>
  <c r="R471" s="1"/>
  <c r="T471" s="1"/>
  <c r="V470"/>
  <c r="T470"/>
  <c r="C513"/>
  <c r="A515"/>
  <c r="B515" s="1"/>
  <c r="H514"/>
  <c r="Q471" l="1"/>
  <c r="R472" s="1"/>
  <c r="S473" s="1"/>
  <c r="U473" s="1"/>
  <c r="V471"/>
  <c r="W471" s="1"/>
  <c r="S472"/>
  <c r="U472" s="1"/>
  <c r="W470"/>
  <c r="C514"/>
  <c r="A516"/>
  <c r="B516" s="1"/>
  <c r="H515"/>
  <c r="V472" l="1"/>
  <c r="T472"/>
  <c r="Q472"/>
  <c r="R473" s="1"/>
  <c r="T473" s="1"/>
  <c r="C515"/>
  <c r="H516"/>
  <c r="A517"/>
  <c r="B517" s="1"/>
  <c r="W472" l="1"/>
  <c r="Q473"/>
  <c r="R474" s="1"/>
  <c r="S474"/>
  <c r="U474" s="1"/>
  <c r="V473"/>
  <c r="W473" s="1"/>
  <c r="C516"/>
  <c r="H517"/>
  <c r="A518"/>
  <c r="B518" s="1"/>
  <c r="V474" l="1"/>
  <c r="Q474"/>
  <c r="R475" s="1"/>
  <c r="T474"/>
  <c r="S475"/>
  <c r="U475" s="1"/>
  <c r="C517"/>
  <c r="A519"/>
  <c r="B519" s="1"/>
  <c r="H518"/>
  <c r="Q475" l="1"/>
  <c r="R476" s="1"/>
  <c r="T476" s="1"/>
  <c r="W474"/>
  <c r="V475"/>
  <c r="T475"/>
  <c r="S476"/>
  <c r="U476" s="1"/>
  <c r="C518"/>
  <c r="A520"/>
  <c r="B520" s="1"/>
  <c r="H519"/>
  <c r="S477" l="1"/>
  <c r="U477" s="1"/>
  <c r="Q476"/>
  <c r="R477" s="1"/>
  <c r="V476"/>
  <c r="W476" s="1"/>
  <c r="W475"/>
  <c r="C519"/>
  <c r="H520"/>
  <c r="A521"/>
  <c r="B521" s="1"/>
  <c r="V477" l="1"/>
  <c r="T477"/>
  <c r="Q477"/>
  <c r="R478" s="1"/>
  <c r="S478"/>
  <c r="U478" s="1"/>
  <c r="C520"/>
  <c r="H521"/>
  <c r="A522"/>
  <c r="B522" s="1"/>
  <c r="Q478" l="1"/>
  <c r="R479" s="1"/>
  <c r="S480" s="1"/>
  <c r="U480" s="1"/>
  <c r="V478"/>
  <c r="T478"/>
  <c r="W477"/>
  <c r="S479"/>
  <c r="U479" s="1"/>
  <c r="C521"/>
  <c r="A523"/>
  <c r="B523" s="1"/>
  <c r="H522"/>
  <c r="V479" l="1"/>
  <c r="T479"/>
  <c r="W478"/>
  <c r="Q479"/>
  <c r="C522"/>
  <c r="A524"/>
  <c r="B524" s="1"/>
  <c r="H523"/>
  <c r="W479" l="1"/>
  <c r="R480"/>
  <c r="Q480" s="1"/>
  <c r="R481" s="1"/>
  <c r="C523"/>
  <c r="H524"/>
  <c r="A525"/>
  <c r="B525" s="1"/>
  <c r="T481" l="1"/>
  <c r="T480"/>
  <c r="V480"/>
  <c r="S482"/>
  <c r="U482" s="1"/>
  <c r="S481"/>
  <c r="U481" s="1"/>
  <c r="C524"/>
  <c r="H525"/>
  <c r="A526"/>
  <c r="B526" s="1"/>
  <c r="W480" l="1"/>
  <c r="V481"/>
  <c r="W481" s="1"/>
  <c r="Q481"/>
  <c r="C525"/>
  <c r="A527"/>
  <c r="B527" s="1"/>
  <c r="H526"/>
  <c r="R482" l="1"/>
  <c r="Q482" s="1"/>
  <c r="R483" s="1"/>
  <c r="C526"/>
  <c r="A528"/>
  <c r="B528" s="1"/>
  <c r="H527"/>
  <c r="T483" l="1"/>
  <c r="V482"/>
  <c r="T482"/>
  <c r="S484"/>
  <c r="U484" s="1"/>
  <c r="S483"/>
  <c r="U483" s="1"/>
  <c r="C527"/>
  <c r="H528"/>
  <c r="A529"/>
  <c r="B529" s="1"/>
  <c r="V483" l="1"/>
  <c r="W483" s="1"/>
  <c r="W482"/>
  <c r="Q483"/>
  <c r="R484" s="1"/>
  <c r="C528"/>
  <c r="H529"/>
  <c r="A530"/>
  <c r="B530" s="1"/>
  <c r="V484" l="1"/>
  <c r="T484"/>
  <c r="Q484"/>
  <c r="S485"/>
  <c r="U485" s="1"/>
  <c r="C529"/>
  <c r="A531"/>
  <c r="B531" s="1"/>
  <c r="H530"/>
  <c r="W484" l="1"/>
  <c r="R485"/>
  <c r="C530"/>
  <c r="A532"/>
  <c r="B532" s="1"/>
  <c r="H531"/>
  <c r="Q485" l="1"/>
  <c r="R486" s="1"/>
  <c r="V485"/>
  <c r="T485"/>
  <c r="S486"/>
  <c r="U486" s="1"/>
  <c r="C531"/>
  <c r="H532"/>
  <c r="A533"/>
  <c r="B533" s="1"/>
  <c r="V486" l="1"/>
  <c r="T486"/>
  <c r="S487"/>
  <c r="U487" s="1"/>
  <c r="W485"/>
  <c r="Q486"/>
  <c r="R487" s="1"/>
  <c r="C532"/>
  <c r="H533"/>
  <c r="A534"/>
  <c r="B534" s="1"/>
  <c r="Q487" l="1"/>
  <c r="R488" s="1"/>
  <c r="W486"/>
  <c r="V487"/>
  <c r="T487"/>
  <c r="S488"/>
  <c r="U488" s="1"/>
  <c r="C533"/>
  <c r="A535"/>
  <c r="B535" s="1"/>
  <c r="H534"/>
  <c r="V488" l="1"/>
  <c r="T488"/>
  <c r="W487"/>
  <c r="Q488"/>
  <c r="R489" s="1"/>
  <c r="S490" s="1"/>
  <c r="U490" s="1"/>
  <c r="S489"/>
  <c r="U489" s="1"/>
  <c r="C534"/>
  <c r="A536"/>
  <c r="B536" s="1"/>
  <c r="H535"/>
  <c r="W488" l="1"/>
  <c r="V489"/>
  <c r="T489"/>
  <c r="Q489"/>
  <c r="C535"/>
  <c r="H536"/>
  <c r="A537"/>
  <c r="B537" s="1"/>
  <c r="W489" l="1"/>
  <c r="R490"/>
  <c r="Q490" s="1"/>
  <c r="R491" s="1"/>
  <c r="C536"/>
  <c r="H537"/>
  <c r="A538"/>
  <c r="B538" s="1"/>
  <c r="T491" l="1"/>
  <c r="V490"/>
  <c r="T490"/>
  <c r="S492"/>
  <c r="U492" s="1"/>
  <c r="S491"/>
  <c r="U491" s="1"/>
  <c r="C537"/>
  <c r="A539"/>
  <c r="B539" s="1"/>
  <c r="H538"/>
  <c r="Q491" l="1"/>
  <c r="R492" s="1"/>
  <c r="Q492" s="1"/>
  <c r="R493" s="1"/>
  <c r="V491"/>
  <c r="W491" s="1"/>
  <c r="W490"/>
  <c r="C538"/>
  <c r="A540"/>
  <c r="B540" s="1"/>
  <c r="H539"/>
  <c r="V492" l="1"/>
  <c r="T492"/>
  <c r="T493"/>
  <c r="S493"/>
  <c r="U493" s="1"/>
  <c r="S494"/>
  <c r="U494" s="1"/>
  <c r="C539"/>
  <c r="H540"/>
  <c r="A541"/>
  <c r="B541" s="1"/>
  <c r="Q493" l="1"/>
  <c r="R494" s="1"/>
  <c r="Q494" s="1"/>
  <c r="W492"/>
  <c r="V493"/>
  <c r="W493" s="1"/>
  <c r="C540"/>
  <c r="H541"/>
  <c r="A542"/>
  <c r="B542" s="1"/>
  <c r="S495" l="1"/>
  <c r="U495" s="1"/>
  <c r="V494"/>
  <c r="T494"/>
  <c r="R495"/>
  <c r="C541"/>
  <c r="A543"/>
  <c r="B543" s="1"/>
  <c r="H542"/>
  <c r="Q495" l="1"/>
  <c r="R496" s="1"/>
  <c r="T496" s="1"/>
  <c r="V495"/>
  <c r="T495"/>
  <c r="W494"/>
  <c r="S496"/>
  <c r="U496" s="1"/>
  <c r="C542"/>
  <c r="A544"/>
  <c r="B544" s="1"/>
  <c r="H543"/>
  <c r="S497" l="1"/>
  <c r="U497" s="1"/>
  <c r="V496"/>
  <c r="W496" s="1"/>
  <c r="W495"/>
  <c r="Q496"/>
  <c r="R497" s="1"/>
  <c r="C543"/>
  <c r="H544"/>
  <c r="A545"/>
  <c r="B545" s="1"/>
  <c r="V497" l="1"/>
  <c r="T497"/>
  <c r="Q497"/>
  <c r="R498" s="1"/>
  <c r="S498"/>
  <c r="U498" s="1"/>
  <c r="C544"/>
  <c r="H545"/>
  <c r="A546"/>
  <c r="B546" s="1"/>
  <c r="V498" l="1"/>
  <c r="T498"/>
  <c r="W497"/>
  <c r="Q498"/>
  <c r="S499"/>
  <c r="U499" s="1"/>
  <c r="C545"/>
  <c r="A547"/>
  <c r="B547" s="1"/>
  <c r="H546"/>
  <c r="W498" l="1"/>
  <c r="R499"/>
  <c r="C546"/>
  <c r="A548"/>
  <c r="B548" s="1"/>
  <c r="H547"/>
  <c r="Q499" l="1"/>
  <c r="R500" s="1"/>
  <c r="V499"/>
  <c r="T499"/>
  <c r="S500"/>
  <c r="U500" s="1"/>
  <c r="C547"/>
  <c r="H548"/>
  <c r="A549"/>
  <c r="B549" s="1"/>
  <c r="V500" l="1"/>
  <c r="T500"/>
  <c r="W499"/>
  <c r="S501"/>
  <c r="U501" s="1"/>
  <c r="Q500"/>
  <c r="C548"/>
  <c r="H549"/>
  <c r="A550"/>
  <c r="B550" s="1"/>
  <c r="W500" l="1"/>
  <c r="R501"/>
  <c r="Q501" s="1"/>
  <c r="R502" s="1"/>
  <c r="C549"/>
  <c r="A551"/>
  <c r="B551" s="1"/>
  <c r="H550"/>
  <c r="T502" l="1"/>
  <c r="V501"/>
  <c r="T501"/>
  <c r="S503"/>
  <c r="U503" s="1"/>
  <c r="S502"/>
  <c r="U502" s="1"/>
  <c r="C550"/>
  <c r="A552"/>
  <c r="B552" s="1"/>
  <c r="H551"/>
  <c r="V502" l="1"/>
  <c r="W502" s="1"/>
  <c r="W501"/>
  <c r="Q502"/>
  <c r="R503" s="1"/>
  <c r="C551"/>
  <c r="H552"/>
  <c r="A553"/>
  <c r="B553" s="1"/>
  <c r="V503" l="1"/>
  <c r="T503"/>
  <c r="Q503"/>
  <c r="R504" s="1"/>
  <c r="S504"/>
  <c r="U504" s="1"/>
  <c r="C552"/>
  <c r="H553"/>
  <c r="A554"/>
  <c r="B554" s="1"/>
  <c r="V504" l="1"/>
  <c r="T504"/>
  <c r="W503"/>
  <c r="Q504"/>
  <c r="R505" s="1"/>
  <c r="S505"/>
  <c r="U505" s="1"/>
  <c r="C553"/>
  <c r="A555"/>
  <c r="B555" s="1"/>
  <c r="H554"/>
  <c r="W504" l="1"/>
  <c r="V505"/>
  <c r="T505"/>
  <c r="S506"/>
  <c r="U506" s="1"/>
  <c r="Q505"/>
  <c r="C554"/>
  <c r="A556"/>
  <c r="B556" s="1"/>
  <c r="H555"/>
  <c r="W505" l="1"/>
  <c r="R506"/>
  <c r="C555"/>
  <c r="H556"/>
  <c r="A557"/>
  <c r="B557" s="1"/>
  <c r="Q506" l="1"/>
  <c r="R507" s="1"/>
  <c r="S508" s="1"/>
  <c r="U508" s="1"/>
  <c r="V506"/>
  <c r="T506"/>
  <c r="S507"/>
  <c r="U507" s="1"/>
  <c r="C556"/>
  <c r="H557"/>
  <c r="A558"/>
  <c r="B558" s="1"/>
  <c r="V507" l="1"/>
  <c r="T507"/>
  <c r="W506"/>
  <c r="Q507"/>
  <c r="R508" s="1"/>
  <c r="Q508" s="1"/>
  <c r="R509" s="1"/>
  <c r="C557"/>
  <c r="A559"/>
  <c r="B559" s="1"/>
  <c r="H558"/>
  <c r="W507" l="1"/>
  <c r="T509"/>
  <c r="V508"/>
  <c r="T508"/>
  <c r="S510"/>
  <c r="U510" s="1"/>
  <c r="S509"/>
  <c r="U509" s="1"/>
  <c r="C558"/>
  <c r="A560"/>
  <c r="B560" s="1"/>
  <c r="H559"/>
  <c r="Q509" l="1"/>
  <c r="R510" s="1"/>
  <c r="Q510" s="1"/>
  <c r="R511" s="1"/>
  <c r="V509"/>
  <c r="W509" s="1"/>
  <c r="W508"/>
  <c r="C559"/>
  <c r="H560"/>
  <c r="A561"/>
  <c r="B561" s="1"/>
  <c r="S511" l="1"/>
  <c r="U511" s="1"/>
  <c r="T511"/>
  <c r="V510"/>
  <c r="T510"/>
  <c r="S512"/>
  <c r="U512" s="1"/>
  <c r="C560"/>
  <c r="H561"/>
  <c r="A562"/>
  <c r="B562" s="1"/>
  <c r="Q511" l="1"/>
  <c r="R512" s="1"/>
  <c r="V511"/>
  <c r="W511" s="1"/>
  <c r="W510"/>
  <c r="C561"/>
  <c r="A563"/>
  <c r="B563" s="1"/>
  <c r="H562"/>
  <c r="Q512" l="1"/>
  <c r="R513" s="1"/>
  <c r="S514" s="1"/>
  <c r="U514" s="1"/>
  <c r="T512"/>
  <c r="V512"/>
  <c r="S513"/>
  <c r="U513" s="1"/>
  <c r="C562"/>
  <c r="A564"/>
  <c r="B564" s="1"/>
  <c r="H563"/>
  <c r="W512" l="1"/>
  <c r="V513"/>
  <c r="T513"/>
  <c r="Q513"/>
  <c r="R514" s="1"/>
  <c r="S515" s="1"/>
  <c r="U515" s="1"/>
  <c r="C563"/>
  <c r="H564"/>
  <c r="A565"/>
  <c r="B565" s="1"/>
  <c r="W513" l="1"/>
  <c r="V514"/>
  <c r="T514"/>
  <c r="Q514"/>
  <c r="R515" s="1"/>
  <c r="S516" s="1"/>
  <c r="U516" s="1"/>
  <c r="C564"/>
  <c r="H565"/>
  <c r="A566"/>
  <c r="B566" s="1"/>
  <c r="V515" l="1"/>
  <c r="T515"/>
  <c r="W514"/>
  <c r="M16" s="1"/>
  <c r="Q515"/>
  <c r="R516" s="1"/>
  <c r="S517" s="1"/>
  <c r="U517" s="1"/>
  <c r="C565"/>
  <c r="A567"/>
  <c r="B567" s="1"/>
  <c r="H566"/>
  <c r="Q516" l="1"/>
  <c r="R517" s="1"/>
  <c r="T517" s="1"/>
  <c r="W515"/>
  <c r="V516"/>
  <c r="T516"/>
  <c r="C566"/>
  <c r="A568"/>
  <c r="B568" s="1"/>
  <c r="H567"/>
  <c r="Q517" l="1"/>
  <c r="R518" s="1"/>
  <c r="V517"/>
  <c r="W517" s="1"/>
  <c r="S518"/>
  <c r="U518" s="1"/>
  <c r="W516"/>
  <c r="C567"/>
  <c r="H568"/>
  <c r="A569"/>
  <c r="B569" s="1"/>
  <c r="V518" l="1"/>
  <c r="S519"/>
  <c r="U519" s="1"/>
  <c r="T518"/>
  <c r="Q518"/>
  <c r="R519" s="1"/>
  <c r="T519" s="1"/>
  <c r="C568"/>
  <c r="H569"/>
  <c r="A570"/>
  <c r="B570" s="1"/>
  <c r="W518" l="1"/>
  <c r="Q519"/>
  <c r="R520" s="1"/>
  <c r="T520" s="1"/>
  <c r="S520"/>
  <c r="U520" s="1"/>
  <c r="V519"/>
  <c r="W519" s="1"/>
  <c r="C569"/>
  <c r="A571"/>
  <c r="B571" s="1"/>
  <c r="H570"/>
  <c r="S521" l="1"/>
  <c r="U521" s="1"/>
  <c r="Q520"/>
  <c r="R521" s="1"/>
  <c r="T521" s="1"/>
  <c r="V520"/>
  <c r="W520" s="1"/>
  <c r="C570"/>
  <c r="A572"/>
  <c r="B572" s="1"/>
  <c r="H571"/>
  <c r="Q521" l="1"/>
  <c r="R522" s="1"/>
  <c r="S523" s="1"/>
  <c r="U523" s="1"/>
  <c r="S522"/>
  <c r="U522" s="1"/>
  <c r="V521"/>
  <c r="W521" s="1"/>
  <c r="C571"/>
  <c r="H572"/>
  <c r="A573"/>
  <c r="B573" s="1"/>
  <c r="Q522" l="1"/>
  <c r="R523" s="1"/>
  <c r="Q523" s="1"/>
  <c r="R524" s="1"/>
  <c r="V522"/>
  <c r="T522"/>
  <c r="C572"/>
  <c r="H573"/>
  <c r="A574"/>
  <c r="B574" s="1"/>
  <c r="W522" l="1"/>
  <c r="T524"/>
  <c r="V523"/>
  <c r="T523"/>
  <c r="S525"/>
  <c r="U525" s="1"/>
  <c r="S524"/>
  <c r="U524" s="1"/>
  <c r="C573"/>
  <c r="A575"/>
  <c r="B575" s="1"/>
  <c r="H574"/>
  <c r="Q524" l="1"/>
  <c r="R525" s="1"/>
  <c r="T525" s="1"/>
  <c r="V524"/>
  <c r="W524" s="1"/>
  <c r="W523"/>
  <c r="C574"/>
  <c r="A576"/>
  <c r="B576" s="1"/>
  <c r="H575"/>
  <c r="Q525" l="1"/>
  <c r="R526" s="1"/>
  <c r="S527" s="1"/>
  <c r="U527" s="1"/>
  <c r="V525"/>
  <c r="W525" s="1"/>
  <c r="S526"/>
  <c r="U526" s="1"/>
  <c r="C575"/>
  <c r="H576"/>
  <c r="A577"/>
  <c r="B577" s="1"/>
  <c r="V526" l="1"/>
  <c r="T526"/>
  <c r="Q526"/>
  <c r="R527" s="1"/>
  <c r="V527" s="1"/>
  <c r="C576"/>
  <c r="H577"/>
  <c r="A578"/>
  <c r="B578" s="1"/>
  <c r="W526" l="1"/>
  <c r="T527"/>
  <c r="W527" s="1"/>
  <c r="Q527"/>
  <c r="R528" s="1"/>
  <c r="S528"/>
  <c r="U528" s="1"/>
  <c r="C577"/>
  <c r="A579"/>
  <c r="B579" s="1"/>
  <c r="H578"/>
  <c r="Q528" l="1"/>
  <c r="R529" s="1"/>
  <c r="T529" s="1"/>
  <c r="V528"/>
  <c r="T528"/>
  <c r="S529"/>
  <c r="U529" s="1"/>
  <c r="C578"/>
  <c r="A580"/>
  <c r="B580" s="1"/>
  <c r="H579"/>
  <c r="S530" l="1"/>
  <c r="U530" s="1"/>
  <c r="V529"/>
  <c r="W529" s="1"/>
  <c r="W528"/>
  <c r="Q529"/>
  <c r="C579"/>
  <c r="H580"/>
  <c r="A581"/>
  <c r="B581" s="1"/>
  <c r="R530" l="1"/>
  <c r="Q530" s="1"/>
  <c r="R531" s="1"/>
  <c r="C580"/>
  <c r="H581"/>
  <c r="A582"/>
  <c r="B582" s="1"/>
  <c r="T531" l="1"/>
  <c r="V530"/>
  <c r="T530"/>
  <c r="S532"/>
  <c r="U532" s="1"/>
  <c r="S531"/>
  <c r="U531" s="1"/>
  <c r="C581"/>
  <c r="A583"/>
  <c r="B583" s="1"/>
  <c r="H582"/>
  <c r="V531" l="1"/>
  <c r="W531" s="1"/>
  <c r="W530"/>
  <c r="Q531"/>
  <c r="C582"/>
  <c r="A584"/>
  <c r="B584" s="1"/>
  <c r="H583"/>
  <c r="R532" l="1"/>
  <c r="Q532" s="1"/>
  <c r="R533" s="1"/>
  <c r="C583"/>
  <c r="H584"/>
  <c r="A585"/>
  <c r="B585" s="1"/>
  <c r="T533" l="1"/>
  <c r="V532"/>
  <c r="T532"/>
  <c r="S534"/>
  <c r="U534" s="1"/>
  <c r="S533"/>
  <c r="U533" s="1"/>
  <c r="C584"/>
  <c r="H585"/>
  <c r="A586"/>
  <c r="B586" s="1"/>
  <c r="V533" l="1"/>
  <c r="W533" s="1"/>
  <c r="W532"/>
  <c r="Q533"/>
  <c r="C585"/>
  <c r="A587"/>
  <c r="B587" s="1"/>
  <c r="H586"/>
  <c r="R534" l="1"/>
  <c r="Q534" s="1"/>
  <c r="R535" s="1"/>
  <c r="C586"/>
  <c r="A588"/>
  <c r="B588" s="1"/>
  <c r="H587"/>
  <c r="T535" l="1"/>
  <c r="V534"/>
  <c r="T534"/>
  <c r="S536"/>
  <c r="U536" s="1"/>
  <c r="S535"/>
  <c r="U535" s="1"/>
  <c r="C587"/>
  <c r="H588"/>
  <c r="A589"/>
  <c r="B589" s="1"/>
  <c r="Q535" l="1"/>
  <c r="R536" s="1"/>
  <c r="Q536" s="1"/>
  <c r="R537" s="1"/>
  <c r="V535"/>
  <c r="W535" s="1"/>
  <c r="W534"/>
  <c r="C588"/>
  <c r="H589"/>
  <c r="A590"/>
  <c r="B590" s="1"/>
  <c r="V536" l="1"/>
  <c r="T536"/>
  <c r="T537"/>
  <c r="S537"/>
  <c r="U537" s="1"/>
  <c r="S538"/>
  <c r="U538" s="1"/>
  <c r="C589"/>
  <c r="A591"/>
  <c r="B591" s="1"/>
  <c r="H590"/>
  <c r="Q537" l="1"/>
  <c r="R538" s="1"/>
  <c r="Q538" s="1"/>
  <c r="R539" s="1"/>
  <c r="W536"/>
  <c r="V537"/>
  <c r="W537" s="1"/>
  <c r="C590"/>
  <c r="A592"/>
  <c r="B592" s="1"/>
  <c r="H591"/>
  <c r="S539" l="1"/>
  <c r="U539" s="1"/>
  <c r="T539"/>
  <c r="V538"/>
  <c r="T538"/>
  <c r="S540"/>
  <c r="U540" s="1"/>
  <c r="C591"/>
  <c r="H592"/>
  <c r="A593"/>
  <c r="B593" s="1"/>
  <c r="Q539" l="1"/>
  <c r="R540" s="1"/>
  <c r="Q540" s="1"/>
  <c r="R541" s="1"/>
  <c r="V539"/>
  <c r="W539" s="1"/>
  <c r="W538"/>
  <c r="C592"/>
  <c r="H593"/>
  <c r="A594"/>
  <c r="B594" s="1"/>
  <c r="T541" l="1"/>
  <c r="V540"/>
  <c r="T540"/>
  <c r="S542"/>
  <c r="U542" s="1"/>
  <c r="S541"/>
  <c r="U541" s="1"/>
  <c r="C593"/>
  <c r="A595"/>
  <c r="B595" s="1"/>
  <c r="H594"/>
  <c r="Q541" l="1"/>
  <c r="R542" s="1"/>
  <c r="T542" s="1"/>
  <c r="V541"/>
  <c r="W541" s="1"/>
  <c r="W540"/>
  <c r="C594"/>
  <c r="A596"/>
  <c r="B596" s="1"/>
  <c r="H595"/>
  <c r="S543" l="1"/>
  <c r="U543" s="1"/>
  <c r="Q542"/>
  <c r="R543" s="1"/>
  <c r="V542"/>
  <c r="W542" s="1"/>
  <c r="C595"/>
  <c r="H596"/>
  <c r="A597"/>
  <c r="B597" s="1"/>
  <c r="V543" l="1"/>
  <c r="Q543"/>
  <c r="R544" s="1"/>
  <c r="T544" s="1"/>
  <c r="T543"/>
  <c r="S544"/>
  <c r="U544" s="1"/>
  <c r="C596"/>
  <c r="H597"/>
  <c r="A598"/>
  <c r="B598" s="1"/>
  <c r="W543" l="1"/>
  <c r="V544"/>
  <c r="W544" s="1"/>
  <c r="Q544"/>
  <c r="R545" s="1"/>
  <c r="S546" s="1"/>
  <c r="U546" s="1"/>
  <c r="S545"/>
  <c r="U545" s="1"/>
  <c r="C597"/>
  <c r="A599"/>
  <c r="B599" s="1"/>
  <c r="H598"/>
  <c r="T545" l="1"/>
  <c r="V545"/>
  <c r="Q545"/>
  <c r="R546" s="1"/>
  <c r="T546" s="1"/>
  <c r="C598"/>
  <c r="A600"/>
  <c r="B600" s="1"/>
  <c r="H599"/>
  <c r="W545" l="1"/>
  <c r="Q546"/>
  <c r="R547" s="1"/>
  <c r="T547" s="1"/>
  <c r="S547"/>
  <c r="U547" s="1"/>
  <c r="V546"/>
  <c r="W546" s="1"/>
  <c r="C599"/>
  <c r="H600"/>
  <c r="A601"/>
  <c r="B601" s="1"/>
  <c r="Q547" l="1"/>
  <c r="R548" s="1"/>
  <c r="T548" s="1"/>
  <c r="S548"/>
  <c r="U548" s="1"/>
  <c r="V547"/>
  <c r="W547" s="1"/>
  <c r="C600"/>
  <c r="H601"/>
  <c r="A602"/>
  <c r="B602" s="1"/>
  <c r="S549" l="1"/>
  <c r="U549" s="1"/>
  <c r="Q548"/>
  <c r="R549" s="1"/>
  <c r="T549" s="1"/>
  <c r="V548"/>
  <c r="W548" s="1"/>
  <c r="C601"/>
  <c r="A603"/>
  <c r="B603" s="1"/>
  <c r="H602"/>
  <c r="Q549" l="1"/>
  <c r="R550" s="1"/>
  <c r="T550" s="1"/>
  <c r="S550"/>
  <c r="U550" s="1"/>
  <c r="V549"/>
  <c r="W549" s="1"/>
  <c r="C602"/>
  <c r="A604"/>
  <c r="B604" s="1"/>
  <c r="H603"/>
  <c r="Q550" l="1"/>
  <c r="R551" s="1"/>
  <c r="T551" s="1"/>
  <c r="S551"/>
  <c r="U551" s="1"/>
  <c r="V550"/>
  <c r="W550" s="1"/>
  <c r="C603"/>
  <c r="H604"/>
  <c r="A605"/>
  <c r="B605" s="1"/>
  <c r="Q551" l="1"/>
  <c r="R552" s="1"/>
  <c r="T552" s="1"/>
  <c r="S552"/>
  <c r="U552" s="1"/>
  <c r="V551"/>
  <c r="W551" s="1"/>
  <c r="C604"/>
  <c r="H605"/>
  <c r="A606"/>
  <c r="B606" s="1"/>
  <c r="S553" l="1"/>
  <c r="U553" s="1"/>
  <c r="Q552"/>
  <c r="R553" s="1"/>
  <c r="T553" s="1"/>
  <c r="V552"/>
  <c r="W552" s="1"/>
  <c r="C605"/>
  <c r="A607"/>
  <c r="B607" s="1"/>
  <c r="H606"/>
  <c r="Q553" l="1"/>
  <c r="R554" s="1"/>
  <c r="S554"/>
  <c r="U554" s="1"/>
  <c r="V553"/>
  <c r="W553" s="1"/>
  <c r="C606"/>
  <c r="A608"/>
  <c r="B608" s="1"/>
  <c r="H607"/>
  <c r="Q554" l="1"/>
  <c r="R555" s="1"/>
  <c r="V554"/>
  <c r="T554"/>
  <c r="S555"/>
  <c r="U555" s="1"/>
  <c r="C607"/>
  <c r="H608"/>
  <c r="A609"/>
  <c r="B609" s="1"/>
  <c r="W554" l="1"/>
  <c r="V555"/>
  <c r="T555"/>
  <c r="S556"/>
  <c r="U556" s="1"/>
  <c r="Q555"/>
  <c r="R556" s="1"/>
  <c r="C608"/>
  <c r="H609"/>
  <c r="A610"/>
  <c r="B610" s="1"/>
  <c r="V556" l="1"/>
  <c r="T556"/>
  <c r="W555"/>
  <c r="Q556"/>
  <c r="R557" s="1"/>
  <c r="S557"/>
  <c r="U557" s="1"/>
  <c r="C609"/>
  <c r="A611"/>
  <c r="B611" s="1"/>
  <c r="H610"/>
  <c r="W556" l="1"/>
  <c r="V557"/>
  <c r="T557"/>
  <c r="Q557"/>
  <c r="R558" s="1"/>
  <c r="S558"/>
  <c r="U558" s="1"/>
  <c r="C610"/>
  <c r="A612"/>
  <c r="B612" s="1"/>
  <c r="H611"/>
  <c r="W557" l="1"/>
  <c r="V558"/>
  <c r="T558"/>
  <c r="Q558"/>
  <c r="R559" s="1"/>
  <c r="S559"/>
  <c r="U559" s="1"/>
  <c r="C611"/>
  <c r="H612"/>
  <c r="A613"/>
  <c r="B613" s="1"/>
  <c r="V559" l="1"/>
  <c r="T559"/>
  <c r="W558"/>
  <c r="Q559"/>
  <c r="R560" s="1"/>
  <c r="S560"/>
  <c r="U560" s="1"/>
  <c r="C612"/>
  <c r="H613"/>
  <c r="A614"/>
  <c r="B614" s="1"/>
  <c r="V560" l="1"/>
  <c r="T560"/>
  <c r="W559"/>
  <c r="Q560"/>
  <c r="R561" s="1"/>
  <c r="S561"/>
  <c r="U561" s="1"/>
  <c r="C613"/>
  <c r="A615"/>
  <c r="B615" s="1"/>
  <c r="H614"/>
  <c r="V561" l="1"/>
  <c r="T561"/>
  <c r="W560"/>
  <c r="Q561"/>
  <c r="S562"/>
  <c r="U562" s="1"/>
  <c r="C614"/>
  <c r="A616"/>
  <c r="B616" s="1"/>
  <c r="H615"/>
  <c r="W561" l="1"/>
  <c r="R562"/>
  <c r="C615"/>
  <c r="H616"/>
  <c r="A617"/>
  <c r="B617" s="1"/>
  <c r="Q562" l="1"/>
  <c r="R563" s="1"/>
  <c r="V562"/>
  <c r="T562"/>
  <c r="S563"/>
  <c r="U563" s="1"/>
  <c r="C616"/>
  <c r="H617"/>
  <c r="A618"/>
  <c r="B618" s="1"/>
  <c r="V563" l="1"/>
  <c r="T563"/>
  <c r="W562"/>
  <c r="S564"/>
  <c r="U564" s="1"/>
  <c r="Q563"/>
  <c r="R564" s="1"/>
  <c r="C617"/>
  <c r="A619"/>
  <c r="B619" s="1"/>
  <c r="H618"/>
  <c r="V564" l="1"/>
  <c r="T564"/>
  <c r="W563"/>
  <c r="Q564"/>
  <c r="R565" s="1"/>
  <c r="S565"/>
  <c r="U565" s="1"/>
  <c r="C618"/>
  <c r="A620"/>
  <c r="B620" s="1"/>
  <c r="H619"/>
  <c r="W564" l="1"/>
  <c r="V565"/>
  <c r="T565"/>
  <c r="Q565"/>
  <c r="S566"/>
  <c r="U566" s="1"/>
  <c r="C619"/>
  <c r="H620"/>
  <c r="A621"/>
  <c r="B621" s="1"/>
  <c r="W565" l="1"/>
  <c r="R566"/>
  <c r="C620"/>
  <c r="H621"/>
  <c r="A622"/>
  <c r="B622" s="1"/>
  <c r="Q566" l="1"/>
  <c r="R567" s="1"/>
  <c r="V566"/>
  <c r="T566"/>
  <c r="S567"/>
  <c r="U567" s="1"/>
  <c r="C621"/>
  <c r="A623"/>
  <c r="B623" s="1"/>
  <c r="H622"/>
  <c r="Q567" l="1"/>
  <c r="R568" s="1"/>
  <c r="T568" s="1"/>
  <c r="S568"/>
  <c r="U568" s="1"/>
  <c r="W566"/>
  <c r="V567"/>
  <c r="T567"/>
  <c r="C622"/>
  <c r="A624"/>
  <c r="B624" s="1"/>
  <c r="H623"/>
  <c r="S569" l="1"/>
  <c r="U569" s="1"/>
  <c r="V568"/>
  <c r="W568" s="1"/>
  <c r="Q568"/>
  <c r="R569" s="1"/>
  <c r="W567"/>
  <c r="C623"/>
  <c r="H624"/>
  <c r="A625"/>
  <c r="B625" s="1"/>
  <c r="Q569" l="1"/>
  <c r="R570" s="1"/>
  <c r="T570" s="1"/>
  <c r="V569"/>
  <c r="T569"/>
  <c r="S570"/>
  <c r="U570" s="1"/>
  <c r="C624"/>
  <c r="H625"/>
  <c r="A626"/>
  <c r="B626" s="1"/>
  <c r="S571" l="1"/>
  <c r="U571" s="1"/>
  <c r="Q570"/>
  <c r="R571" s="1"/>
  <c r="V570"/>
  <c r="W570" s="1"/>
  <c r="W569"/>
  <c r="C625"/>
  <c r="A627"/>
  <c r="B627" s="1"/>
  <c r="H626"/>
  <c r="Q571" l="1"/>
  <c r="R572" s="1"/>
  <c r="T572" s="1"/>
  <c r="V571"/>
  <c r="T571"/>
  <c r="S572"/>
  <c r="U572" s="1"/>
  <c r="C626"/>
  <c r="A628"/>
  <c r="B628" s="1"/>
  <c r="H627"/>
  <c r="S573" l="1"/>
  <c r="U573" s="1"/>
  <c r="V572"/>
  <c r="W572" s="1"/>
  <c r="Q572"/>
  <c r="R573" s="1"/>
  <c r="W571"/>
  <c r="C627"/>
  <c r="H628"/>
  <c r="A629"/>
  <c r="B629" s="1"/>
  <c r="Q573" l="1"/>
  <c r="R574" s="1"/>
  <c r="T574" s="1"/>
  <c r="S574"/>
  <c r="U574" s="1"/>
  <c r="V573"/>
  <c r="T573"/>
  <c r="C628"/>
  <c r="H629"/>
  <c r="A630"/>
  <c r="B630" s="1"/>
  <c r="S575" l="1"/>
  <c r="U575" s="1"/>
  <c r="Q574"/>
  <c r="R575" s="1"/>
  <c r="T575" s="1"/>
  <c r="V574"/>
  <c r="W574" s="1"/>
  <c r="W573"/>
  <c r="C629"/>
  <c r="A631"/>
  <c r="B631" s="1"/>
  <c r="H630"/>
  <c r="Q575" l="1"/>
  <c r="R576" s="1"/>
  <c r="T576" s="1"/>
  <c r="S576"/>
  <c r="U576" s="1"/>
  <c r="V575"/>
  <c r="W575" s="1"/>
  <c r="C630"/>
  <c r="A632"/>
  <c r="B632" s="1"/>
  <c r="H631"/>
  <c r="V576" l="1"/>
  <c r="W576" s="1"/>
  <c r="Q576"/>
  <c r="R577" s="1"/>
  <c r="S578" s="1"/>
  <c r="U578" s="1"/>
  <c r="S577"/>
  <c r="U577" s="1"/>
  <c r="C631"/>
  <c r="H632"/>
  <c r="A633"/>
  <c r="B633" s="1"/>
  <c r="T577" l="1"/>
  <c r="V577"/>
  <c r="Q577"/>
  <c r="R578" s="1"/>
  <c r="Q578" s="1"/>
  <c r="R579" s="1"/>
  <c r="C632"/>
  <c r="H633"/>
  <c r="A634"/>
  <c r="B634" s="1"/>
  <c r="W577" l="1"/>
  <c r="T579"/>
  <c r="V578"/>
  <c r="T578"/>
  <c r="S580"/>
  <c r="U580" s="1"/>
  <c r="S579"/>
  <c r="U579" s="1"/>
  <c r="C633"/>
  <c r="A635"/>
  <c r="B635" s="1"/>
  <c r="H634"/>
  <c r="Q579" l="1"/>
  <c r="R580" s="1"/>
  <c r="Q580" s="1"/>
  <c r="R581" s="1"/>
  <c r="V579"/>
  <c r="W579" s="1"/>
  <c r="W578"/>
  <c r="C634"/>
  <c r="A636"/>
  <c r="B636" s="1"/>
  <c r="H635"/>
  <c r="T581" l="1"/>
  <c r="V580"/>
  <c r="T580"/>
  <c r="S581"/>
  <c r="U581" s="1"/>
  <c r="S582"/>
  <c r="U582" s="1"/>
  <c r="C635"/>
  <c r="H636"/>
  <c r="A637"/>
  <c r="B637" s="1"/>
  <c r="V581" l="1"/>
  <c r="W581" s="1"/>
  <c r="Q581"/>
  <c r="R582" s="1"/>
  <c r="S583" s="1"/>
  <c r="U583" s="1"/>
  <c r="W580"/>
  <c r="C636"/>
  <c r="H637"/>
  <c r="A638"/>
  <c r="B638" s="1"/>
  <c r="Q582" l="1"/>
  <c r="R583" s="1"/>
  <c r="Q583" s="1"/>
  <c r="R584" s="1"/>
  <c r="V582"/>
  <c r="T582"/>
  <c r="C637"/>
  <c r="A639"/>
  <c r="B639" s="1"/>
  <c r="H638"/>
  <c r="W582" l="1"/>
  <c r="T584"/>
  <c r="V583"/>
  <c r="T583"/>
  <c r="S585"/>
  <c r="U585" s="1"/>
  <c r="S584"/>
  <c r="U584" s="1"/>
  <c r="C638"/>
  <c r="A640"/>
  <c r="B640" s="1"/>
  <c r="H639"/>
  <c r="W583" l="1"/>
  <c r="Q584"/>
  <c r="R585" s="1"/>
  <c r="S586" s="1"/>
  <c r="U586" s="1"/>
  <c r="V584"/>
  <c r="W584" s="1"/>
  <c r="C639"/>
  <c r="H640"/>
  <c r="A641"/>
  <c r="B641" s="1"/>
  <c r="V585" l="1"/>
  <c r="T585"/>
  <c r="Q585"/>
  <c r="R586" s="1"/>
  <c r="S587" s="1"/>
  <c r="U587" s="1"/>
  <c r="C640"/>
  <c r="H641"/>
  <c r="A642"/>
  <c r="B642" s="1"/>
  <c r="W585" l="1"/>
  <c r="V586"/>
  <c r="T586"/>
  <c r="Q586"/>
  <c r="R587" s="1"/>
  <c r="S588" s="1"/>
  <c r="U588" s="1"/>
  <c r="C641"/>
  <c r="A643"/>
  <c r="B643" s="1"/>
  <c r="H642"/>
  <c r="Q587" l="1"/>
  <c r="R588" s="1"/>
  <c r="Q588" s="1"/>
  <c r="R589" s="1"/>
  <c r="W586"/>
  <c r="V587"/>
  <c r="T587"/>
  <c r="C642"/>
  <c r="A644"/>
  <c r="B644" s="1"/>
  <c r="H643"/>
  <c r="W587" l="1"/>
  <c r="T589"/>
  <c r="V588"/>
  <c r="T588"/>
  <c r="S590"/>
  <c r="U590" s="1"/>
  <c r="S589"/>
  <c r="U589" s="1"/>
  <c r="C643"/>
  <c r="H644"/>
  <c r="A645"/>
  <c r="B645" s="1"/>
  <c r="W588" l="1"/>
  <c r="Q589"/>
  <c r="R590" s="1"/>
  <c r="S591" s="1"/>
  <c r="U591" s="1"/>
  <c r="V589"/>
  <c r="W589" s="1"/>
  <c r="C644"/>
  <c r="H645"/>
  <c r="A646"/>
  <c r="B646" s="1"/>
  <c r="V590" l="1"/>
  <c r="T590"/>
  <c r="Q590"/>
  <c r="R591" s="1"/>
  <c r="C645"/>
  <c r="A647"/>
  <c r="B647" s="1"/>
  <c r="H646"/>
  <c r="W590" l="1"/>
  <c r="V591"/>
  <c r="T591"/>
  <c r="S592"/>
  <c r="U592" s="1"/>
  <c r="Q591"/>
  <c r="R592" s="1"/>
  <c r="S593" s="1"/>
  <c r="U593" s="1"/>
  <c r="C646"/>
  <c r="A648"/>
  <c r="B648" s="1"/>
  <c r="H647"/>
  <c r="Q592" l="1"/>
  <c r="R593" s="1"/>
  <c r="W591"/>
  <c r="V592"/>
  <c r="T592"/>
  <c r="C647"/>
  <c r="H648"/>
  <c r="A649"/>
  <c r="B649" s="1"/>
  <c r="W592" l="1"/>
  <c r="Q593"/>
  <c r="R594" s="1"/>
  <c r="V593"/>
  <c r="T593"/>
  <c r="S594"/>
  <c r="U594" s="1"/>
  <c r="C648"/>
  <c r="H649"/>
  <c r="A650"/>
  <c r="B650" s="1"/>
  <c r="V594" l="1"/>
  <c r="T594"/>
  <c r="W593"/>
  <c r="S595"/>
  <c r="U595" s="1"/>
  <c r="Q594"/>
  <c r="R595" s="1"/>
  <c r="C649"/>
  <c r="A651"/>
  <c r="B651" s="1"/>
  <c r="H650"/>
  <c r="W594" l="1"/>
  <c r="V595"/>
  <c r="T595"/>
  <c r="Q595"/>
  <c r="R596" s="1"/>
  <c r="S596"/>
  <c r="U596" s="1"/>
  <c r="C650"/>
  <c r="A652"/>
  <c r="B652" s="1"/>
  <c r="H651"/>
  <c r="W595" l="1"/>
  <c r="V596"/>
  <c r="T596"/>
  <c r="S597"/>
  <c r="U597" s="1"/>
  <c r="Q596"/>
  <c r="C651"/>
  <c r="H652"/>
  <c r="A653"/>
  <c r="B653" s="1"/>
  <c r="W596" l="1"/>
  <c r="R597"/>
  <c r="Q597" s="1"/>
  <c r="R598" s="1"/>
  <c r="C652"/>
  <c r="H653"/>
  <c r="A654"/>
  <c r="B654" s="1"/>
  <c r="T598" l="1"/>
  <c r="V597"/>
  <c r="T597"/>
  <c r="S599"/>
  <c r="U599" s="1"/>
  <c r="S598"/>
  <c r="U598" s="1"/>
  <c r="C653"/>
  <c r="A655"/>
  <c r="B655" s="1"/>
  <c r="H654"/>
  <c r="V598" l="1"/>
  <c r="W598" s="1"/>
  <c r="W597"/>
  <c r="Q598"/>
  <c r="R599" s="1"/>
  <c r="C654"/>
  <c r="A656"/>
  <c r="B656" s="1"/>
  <c r="H655"/>
  <c r="V599" l="1"/>
  <c r="T599"/>
  <c r="S600"/>
  <c r="U600" s="1"/>
  <c r="Q599"/>
  <c r="C655"/>
  <c r="H656"/>
  <c r="A657"/>
  <c r="B657" s="1"/>
  <c r="W599" l="1"/>
  <c r="R600"/>
  <c r="C656"/>
  <c r="H657"/>
  <c r="A658"/>
  <c r="B658" s="1"/>
  <c r="Q600" l="1"/>
  <c r="R601" s="1"/>
  <c r="V600"/>
  <c r="T600"/>
  <c r="S601"/>
  <c r="U601" s="1"/>
  <c r="C657"/>
  <c r="A659"/>
  <c r="B659" s="1"/>
  <c r="H658"/>
  <c r="V601" l="1"/>
  <c r="T601"/>
  <c r="W600"/>
  <c r="S602"/>
  <c r="U602" s="1"/>
  <c r="Q601"/>
  <c r="R602" s="1"/>
  <c r="C658"/>
  <c r="A660"/>
  <c r="B660" s="1"/>
  <c r="H659"/>
  <c r="V602" l="1"/>
  <c r="T602"/>
  <c r="W601"/>
  <c r="Q602"/>
  <c r="S603"/>
  <c r="U603" s="1"/>
  <c r="C659"/>
  <c r="H660"/>
  <c r="A661"/>
  <c r="B661" s="1"/>
  <c r="W602" l="1"/>
  <c r="R603"/>
  <c r="C660"/>
  <c r="H661"/>
  <c r="A662"/>
  <c r="B662" s="1"/>
  <c r="V603" l="1"/>
  <c r="T603"/>
  <c r="Q603"/>
  <c r="R604" s="1"/>
  <c r="S604"/>
  <c r="U604" s="1"/>
  <c r="C661"/>
  <c r="A663"/>
  <c r="B663" s="1"/>
  <c r="H662"/>
  <c r="V604" l="1"/>
  <c r="T604"/>
  <c r="W603"/>
  <c r="S605"/>
  <c r="U605" s="1"/>
  <c r="Q604"/>
  <c r="R605" s="1"/>
  <c r="C662"/>
  <c r="A664"/>
  <c r="B664" s="1"/>
  <c r="H663"/>
  <c r="V605" l="1"/>
  <c r="T605"/>
  <c r="W604"/>
  <c r="Q605"/>
  <c r="R606" s="1"/>
  <c r="S606"/>
  <c r="U606" s="1"/>
  <c r="C663"/>
  <c r="A665"/>
  <c r="B665" s="1"/>
  <c r="H664"/>
  <c r="W605" l="1"/>
  <c r="V606"/>
  <c r="T606"/>
  <c r="Q606"/>
  <c r="R607" s="1"/>
  <c r="S607"/>
  <c r="U607" s="1"/>
  <c r="C664"/>
  <c r="H665"/>
  <c r="A666"/>
  <c r="B666" s="1"/>
  <c r="W606" l="1"/>
  <c r="V607"/>
  <c r="T607"/>
  <c r="Q607"/>
  <c r="R608" s="1"/>
  <c r="S608"/>
  <c r="U608" s="1"/>
  <c r="C665"/>
  <c r="A667"/>
  <c r="B667" s="1"/>
  <c r="H666"/>
  <c r="T608" l="1"/>
  <c r="V608"/>
  <c r="W607"/>
  <c r="Q608"/>
  <c r="R609" s="1"/>
  <c r="S609"/>
  <c r="U609" s="1"/>
  <c r="C666"/>
  <c r="A668"/>
  <c r="B668" s="1"/>
  <c r="H667"/>
  <c r="W608" l="1"/>
  <c r="V609"/>
  <c r="T609"/>
  <c r="Q609"/>
  <c r="R610" s="1"/>
  <c r="S610"/>
  <c r="U610" s="1"/>
  <c r="C667"/>
  <c r="H668"/>
  <c r="A669"/>
  <c r="B669" s="1"/>
  <c r="V610" l="1"/>
  <c r="T610"/>
  <c r="W609"/>
  <c r="Q610"/>
  <c r="R611" s="1"/>
  <c r="S611"/>
  <c r="U611" s="1"/>
  <c r="C668"/>
  <c r="H669"/>
  <c r="A670"/>
  <c r="B670" s="1"/>
  <c r="W610" l="1"/>
  <c r="V611"/>
  <c r="T611"/>
  <c r="Q611"/>
  <c r="R612" s="1"/>
  <c r="S612"/>
  <c r="U612" s="1"/>
  <c r="C669"/>
  <c r="A671"/>
  <c r="B671" s="1"/>
  <c r="H670"/>
  <c r="W611" l="1"/>
  <c r="V612"/>
  <c r="T612"/>
  <c r="Q612"/>
  <c r="R613" s="1"/>
  <c r="S613"/>
  <c r="U613" s="1"/>
  <c r="C670"/>
  <c r="A672"/>
  <c r="B672" s="1"/>
  <c r="H671"/>
  <c r="V613" l="1"/>
  <c r="T613"/>
  <c r="W612"/>
  <c r="Q613"/>
  <c r="R614" s="1"/>
  <c r="S614"/>
  <c r="U614" s="1"/>
  <c r="C671"/>
  <c r="H672"/>
  <c r="A673"/>
  <c r="B673" s="1"/>
  <c r="V614" l="1"/>
  <c r="T614"/>
  <c r="W613"/>
  <c r="Q614"/>
  <c r="S615"/>
  <c r="U615" s="1"/>
  <c r="C672"/>
  <c r="H673"/>
  <c r="A674"/>
  <c r="B674" s="1"/>
  <c r="W614" l="1"/>
  <c r="R615"/>
  <c r="Q615" s="1"/>
  <c r="R616" s="1"/>
  <c r="C673"/>
  <c r="A675"/>
  <c r="B675" s="1"/>
  <c r="H674"/>
  <c r="T616" l="1"/>
  <c r="V615"/>
  <c r="T615"/>
  <c r="S617"/>
  <c r="U617" s="1"/>
  <c r="S616"/>
  <c r="U616" s="1"/>
  <c r="C674"/>
  <c r="A676"/>
  <c r="B676" s="1"/>
  <c r="H675"/>
  <c r="V616" l="1"/>
  <c r="W616" s="1"/>
  <c r="W615"/>
  <c r="Q616"/>
  <c r="R617" s="1"/>
  <c r="C675"/>
  <c r="H676"/>
  <c r="A677"/>
  <c r="B677" s="1"/>
  <c r="V617" l="1"/>
  <c r="T617"/>
  <c r="Q617"/>
  <c r="R618" s="1"/>
  <c r="S618"/>
  <c r="U618" s="1"/>
  <c r="C676"/>
  <c r="H677"/>
  <c r="A678"/>
  <c r="B678" s="1"/>
  <c r="W617" l="1"/>
  <c r="V618"/>
  <c r="T618"/>
  <c r="Q618"/>
  <c r="R619" s="1"/>
  <c r="S619"/>
  <c r="U619" s="1"/>
  <c r="C677"/>
  <c r="A679"/>
  <c r="B679" s="1"/>
  <c r="H678"/>
  <c r="V619" l="1"/>
  <c r="T619"/>
  <c r="W618"/>
  <c r="Q619"/>
  <c r="S620"/>
  <c r="U620" s="1"/>
  <c r="C678"/>
  <c r="A680"/>
  <c r="B680" s="1"/>
  <c r="H679"/>
  <c r="W619" l="1"/>
  <c r="R620"/>
  <c r="C679"/>
  <c r="H680"/>
  <c r="A681"/>
  <c r="B681" s="1"/>
  <c r="Q620" l="1"/>
  <c r="R621" s="1"/>
  <c r="V620"/>
  <c r="T620"/>
  <c r="S621"/>
  <c r="U621" s="1"/>
  <c r="C680"/>
  <c r="H681"/>
  <c r="A682"/>
  <c r="B682" s="1"/>
  <c r="V621" l="1"/>
  <c r="T621"/>
  <c r="W620"/>
  <c r="S622"/>
  <c r="U622" s="1"/>
  <c r="Q621"/>
  <c r="R622" s="1"/>
  <c r="C681"/>
  <c r="A683"/>
  <c r="B683" s="1"/>
  <c r="H682"/>
  <c r="V622" l="1"/>
  <c r="T622"/>
  <c r="W621"/>
  <c r="Q622"/>
  <c r="R623" s="1"/>
  <c r="S623"/>
  <c r="U623" s="1"/>
  <c r="C682"/>
  <c r="A684"/>
  <c r="B684" s="1"/>
  <c r="H683"/>
  <c r="V623" l="1"/>
  <c r="T623"/>
  <c r="W622"/>
  <c r="Q623"/>
  <c r="R624" s="1"/>
  <c r="S624"/>
  <c r="U624" s="1"/>
  <c r="C683"/>
  <c r="H684"/>
  <c r="A685"/>
  <c r="B685" s="1"/>
  <c r="V624" l="1"/>
  <c r="T624"/>
  <c r="W623"/>
  <c r="Q624"/>
  <c r="S625"/>
  <c r="U625" s="1"/>
  <c r="C684"/>
  <c r="H685"/>
  <c r="A686"/>
  <c r="B686" s="1"/>
  <c r="W624" l="1"/>
  <c r="R625"/>
  <c r="Q625" s="1"/>
  <c r="R626" s="1"/>
  <c r="C685"/>
  <c r="A687"/>
  <c r="B687" s="1"/>
  <c r="H686"/>
  <c r="T626" l="1"/>
  <c r="V625"/>
  <c r="T625"/>
  <c r="S627"/>
  <c r="U627" s="1"/>
  <c r="S626"/>
  <c r="U626" s="1"/>
  <c r="C686"/>
  <c r="A688"/>
  <c r="B688" s="1"/>
  <c r="H687"/>
  <c r="Q626" l="1"/>
  <c r="R627" s="1"/>
  <c r="S628" s="1"/>
  <c r="U628" s="1"/>
  <c r="V626"/>
  <c r="W626" s="1"/>
  <c r="W625"/>
  <c r="C687"/>
  <c r="H688"/>
  <c r="A689"/>
  <c r="B689" s="1"/>
  <c r="Q627" l="1"/>
  <c r="R628" s="1"/>
  <c r="V627"/>
  <c r="T627"/>
  <c r="C688"/>
  <c r="H689"/>
  <c r="A690"/>
  <c r="B690" s="1"/>
  <c r="Q628" l="1"/>
  <c r="R629" s="1"/>
  <c r="V628"/>
  <c r="T628"/>
  <c r="W627"/>
  <c r="S629"/>
  <c r="U629" s="1"/>
  <c r="C689"/>
  <c r="A691"/>
  <c r="B691" s="1"/>
  <c r="H690"/>
  <c r="V629" l="1"/>
  <c r="T629"/>
  <c r="S630"/>
  <c r="U630" s="1"/>
  <c r="W628"/>
  <c r="Q629"/>
  <c r="R630" s="1"/>
  <c r="C690"/>
  <c r="A692"/>
  <c r="B692" s="1"/>
  <c r="H691"/>
  <c r="W629" l="1"/>
  <c r="V630"/>
  <c r="T630"/>
  <c r="Q630"/>
  <c r="S631"/>
  <c r="U631" s="1"/>
  <c r="C691"/>
  <c r="H692"/>
  <c r="A693"/>
  <c r="B693" s="1"/>
  <c r="W630" l="1"/>
  <c r="R631"/>
  <c r="C692"/>
  <c r="H693"/>
  <c r="A694"/>
  <c r="B694" s="1"/>
  <c r="Q631" l="1"/>
  <c r="R632" s="1"/>
  <c r="S633" s="1"/>
  <c r="U633" s="1"/>
  <c r="V631"/>
  <c r="T631"/>
  <c r="S632"/>
  <c r="U632" s="1"/>
  <c r="C693"/>
  <c r="A695"/>
  <c r="B695" s="1"/>
  <c r="H694"/>
  <c r="V632" l="1"/>
  <c r="T632"/>
  <c r="W631"/>
  <c r="Q632"/>
  <c r="R633" s="1"/>
  <c r="C694"/>
  <c r="A696"/>
  <c r="B696" s="1"/>
  <c r="H695"/>
  <c r="W632" l="1"/>
  <c r="Q633"/>
  <c r="R634" s="1"/>
  <c r="V633"/>
  <c r="T633"/>
  <c r="S634"/>
  <c r="U634" s="1"/>
  <c r="C695"/>
  <c r="A697"/>
  <c r="B697" s="1"/>
  <c r="H696"/>
  <c r="V634" l="1"/>
  <c r="T634"/>
  <c r="W633"/>
  <c r="S635"/>
  <c r="U635" s="1"/>
  <c r="Q634"/>
  <c r="R635" s="1"/>
  <c r="C696"/>
  <c r="H697"/>
  <c r="A698"/>
  <c r="B698" s="1"/>
  <c r="V635" l="1"/>
  <c r="T635"/>
  <c r="W634"/>
  <c r="S636"/>
  <c r="U636" s="1"/>
  <c r="Q635"/>
  <c r="R636" s="1"/>
  <c r="C697"/>
  <c r="A699"/>
  <c r="B699" s="1"/>
  <c r="H698"/>
  <c r="V636" l="1"/>
  <c r="T636"/>
  <c r="W635"/>
  <c r="Q636"/>
  <c r="R637" s="1"/>
  <c r="S637"/>
  <c r="U637" s="1"/>
  <c r="C698"/>
  <c r="A700"/>
  <c r="B700" s="1"/>
  <c r="H699"/>
  <c r="W636" l="1"/>
  <c r="V637"/>
  <c r="T637"/>
  <c r="Q637"/>
  <c r="R638" s="1"/>
  <c r="S638"/>
  <c r="U638" s="1"/>
  <c r="C699"/>
  <c r="H700"/>
  <c r="A701"/>
  <c r="B701" s="1"/>
  <c r="V638" l="1"/>
  <c r="T638"/>
  <c r="W637"/>
  <c r="Q638"/>
  <c r="R639" s="1"/>
  <c r="S639"/>
  <c r="U639" s="1"/>
  <c r="C700"/>
  <c r="H701"/>
  <c r="A702"/>
  <c r="B702" s="1"/>
  <c r="W638" l="1"/>
  <c r="V639"/>
  <c r="T639"/>
  <c r="Q639"/>
  <c r="R640" s="1"/>
  <c r="S640"/>
  <c r="U640" s="1"/>
  <c r="C701"/>
  <c r="A703"/>
  <c r="B703" s="1"/>
  <c r="H702"/>
  <c r="T640" l="1"/>
  <c r="V640"/>
  <c r="W639"/>
  <c r="Q640"/>
  <c r="R641" s="1"/>
  <c r="S641"/>
  <c r="U641" s="1"/>
  <c r="C702"/>
  <c r="A704"/>
  <c r="B704" s="1"/>
  <c r="H703"/>
  <c r="W640" l="1"/>
  <c r="V641"/>
  <c r="T641"/>
  <c r="Q641"/>
  <c r="R642" s="1"/>
  <c r="S642"/>
  <c r="U642" s="1"/>
  <c r="C703"/>
  <c r="H704"/>
  <c r="A705"/>
  <c r="B705" s="1"/>
  <c r="V642" l="1"/>
  <c r="T642"/>
  <c r="W641"/>
  <c r="Q642"/>
  <c r="S643"/>
  <c r="U643" s="1"/>
  <c r="C704"/>
  <c r="H705"/>
  <c r="A706"/>
  <c r="B706" s="1"/>
  <c r="W642" l="1"/>
  <c r="R643"/>
  <c r="Q643" s="1"/>
  <c r="R644" s="1"/>
  <c r="C705"/>
  <c r="A707"/>
  <c r="B707" s="1"/>
  <c r="H706"/>
  <c r="T644" l="1"/>
  <c r="V643"/>
  <c r="T643"/>
  <c r="S645"/>
  <c r="U645" s="1"/>
  <c r="S644"/>
  <c r="U644" s="1"/>
  <c r="C706"/>
  <c r="A708"/>
  <c r="B708" s="1"/>
  <c r="H707"/>
  <c r="Q644" l="1"/>
  <c r="R645" s="1"/>
  <c r="V644"/>
  <c r="W644" s="1"/>
  <c r="W643"/>
  <c r="C707"/>
  <c r="H708"/>
  <c r="A709"/>
  <c r="B709" s="1"/>
  <c r="V645" l="1"/>
  <c r="T645"/>
  <c r="Q645"/>
  <c r="R646" s="1"/>
  <c r="S646"/>
  <c r="U646" s="1"/>
  <c r="C708"/>
  <c r="H709"/>
  <c r="A710"/>
  <c r="B710" s="1"/>
  <c r="Q646" l="1"/>
  <c r="R647" s="1"/>
  <c r="T647" s="1"/>
  <c r="W645"/>
  <c r="V646"/>
  <c r="T646"/>
  <c r="S647"/>
  <c r="U647" s="1"/>
  <c r="C709"/>
  <c r="A711"/>
  <c r="B711" s="1"/>
  <c r="H710"/>
  <c r="S648" l="1"/>
  <c r="U648" s="1"/>
  <c r="Q647"/>
  <c r="R648" s="1"/>
  <c r="T648" s="1"/>
  <c r="V647"/>
  <c r="W647" s="1"/>
  <c r="W646"/>
  <c r="C710"/>
  <c r="A712"/>
  <c r="B712" s="1"/>
  <c r="H711"/>
  <c r="Q648" l="1"/>
  <c r="R649" s="1"/>
  <c r="S649"/>
  <c r="U649" s="1"/>
  <c r="V648"/>
  <c r="W648" s="1"/>
  <c r="C711"/>
  <c r="H712"/>
  <c r="A713"/>
  <c r="B713" s="1"/>
  <c r="Q649" l="1"/>
  <c r="R650" s="1"/>
  <c r="T650" s="1"/>
  <c r="V649"/>
  <c r="T649"/>
  <c r="S650"/>
  <c r="U650" s="1"/>
  <c r="C712"/>
  <c r="H713"/>
  <c r="A714"/>
  <c r="B714" s="1"/>
  <c r="S651" l="1"/>
  <c r="U651" s="1"/>
  <c r="Q650"/>
  <c r="R651" s="1"/>
  <c r="T651" s="1"/>
  <c r="V650"/>
  <c r="W650" s="1"/>
  <c r="W649"/>
  <c r="C713"/>
  <c r="A715"/>
  <c r="B715" s="1"/>
  <c r="H714"/>
  <c r="Q651" l="1"/>
  <c r="R652" s="1"/>
  <c r="S653" s="1"/>
  <c r="U653" s="1"/>
  <c r="S652"/>
  <c r="U652" s="1"/>
  <c r="V651"/>
  <c r="W651" s="1"/>
  <c r="C714"/>
  <c r="A716"/>
  <c r="B716" s="1"/>
  <c r="H715"/>
  <c r="T652" l="1"/>
  <c r="Q652"/>
  <c r="R653" s="1"/>
  <c r="V652"/>
  <c r="C715"/>
  <c r="H716"/>
  <c r="A717"/>
  <c r="B717" s="1"/>
  <c r="W652" l="1"/>
  <c r="Q653"/>
  <c r="R654" s="1"/>
  <c r="S655" s="1"/>
  <c r="U655" s="1"/>
  <c r="V653"/>
  <c r="T653"/>
  <c r="S654"/>
  <c r="U654" s="1"/>
  <c r="C716"/>
  <c r="H717"/>
  <c r="A718"/>
  <c r="B718" s="1"/>
  <c r="V654" l="1"/>
  <c r="T654"/>
  <c r="W653"/>
  <c r="Q654"/>
  <c r="R655" s="1"/>
  <c r="S656" s="1"/>
  <c r="U656" s="1"/>
  <c r="C717"/>
  <c r="A719"/>
  <c r="B719" s="1"/>
  <c r="H718"/>
  <c r="Q655" l="1"/>
  <c r="R656" s="1"/>
  <c r="T656" s="1"/>
  <c r="W654"/>
  <c r="V655"/>
  <c r="T655"/>
  <c r="C718"/>
  <c r="A720"/>
  <c r="B720" s="1"/>
  <c r="H719"/>
  <c r="Q656" l="1"/>
  <c r="R657" s="1"/>
  <c r="V657" s="1"/>
  <c r="V656"/>
  <c r="W656" s="1"/>
  <c r="S657"/>
  <c r="U657" s="1"/>
  <c r="W655"/>
  <c r="C719"/>
  <c r="H720"/>
  <c r="A721"/>
  <c r="B721" s="1"/>
  <c r="S658" l="1"/>
  <c r="U658" s="1"/>
  <c r="T657"/>
  <c r="W657" s="1"/>
  <c r="Q657"/>
  <c r="R658" s="1"/>
  <c r="T658" s="1"/>
  <c r="C720"/>
  <c r="H721"/>
  <c r="A722"/>
  <c r="B722" s="1"/>
  <c r="Q658" l="1"/>
  <c r="R659" s="1"/>
  <c r="Q659" s="1"/>
  <c r="R660" s="1"/>
  <c r="S659"/>
  <c r="U659" s="1"/>
  <c r="V658"/>
  <c r="W658" s="1"/>
  <c r="C721"/>
  <c r="A723"/>
  <c r="B723" s="1"/>
  <c r="H722"/>
  <c r="T660" l="1"/>
  <c r="V659"/>
  <c r="T659"/>
  <c r="S661"/>
  <c r="U661" s="1"/>
  <c r="S660"/>
  <c r="U660" s="1"/>
  <c r="C722"/>
  <c r="A724"/>
  <c r="B724" s="1"/>
  <c r="H723"/>
  <c r="V660" l="1"/>
  <c r="W660" s="1"/>
  <c r="W659"/>
  <c r="Q660"/>
  <c r="R661" s="1"/>
  <c r="C723"/>
  <c r="H724"/>
  <c r="A725"/>
  <c r="B725" s="1"/>
  <c r="V661" l="1"/>
  <c r="T661"/>
  <c r="Q661"/>
  <c r="R662" s="1"/>
  <c r="S662"/>
  <c r="U662" s="1"/>
  <c r="C724"/>
  <c r="H725"/>
  <c r="A726"/>
  <c r="B726" s="1"/>
  <c r="V662" l="1"/>
  <c r="T662"/>
  <c r="W661"/>
  <c r="Q662"/>
  <c r="R663" s="1"/>
  <c r="S663"/>
  <c r="U663" s="1"/>
  <c r="C725"/>
  <c r="A727"/>
  <c r="B727" s="1"/>
  <c r="H726"/>
  <c r="V663" l="1"/>
  <c r="T663"/>
  <c r="W662"/>
  <c r="Q663"/>
  <c r="R664" s="1"/>
  <c r="S664"/>
  <c r="U664" s="1"/>
  <c r="C726"/>
  <c r="A728"/>
  <c r="B728" s="1"/>
  <c r="H727"/>
  <c r="V664" l="1"/>
  <c r="T664"/>
  <c r="W663"/>
  <c r="Q664"/>
  <c r="R665" s="1"/>
  <c r="S665"/>
  <c r="U665" s="1"/>
  <c r="C727"/>
  <c r="A729"/>
  <c r="B729" s="1"/>
  <c r="H728"/>
  <c r="W664" l="1"/>
  <c r="V665"/>
  <c r="T665"/>
  <c r="Q665"/>
  <c r="R666" s="1"/>
  <c r="S666"/>
  <c r="U666" s="1"/>
  <c r="C728"/>
  <c r="H729"/>
  <c r="A730"/>
  <c r="B730" s="1"/>
  <c r="W665" l="1"/>
  <c r="V666"/>
  <c r="T666"/>
  <c r="S667"/>
  <c r="U667" s="1"/>
  <c r="Q666"/>
  <c r="R667" s="1"/>
  <c r="C729"/>
  <c r="A731"/>
  <c r="B731" s="1"/>
  <c r="H730"/>
  <c r="V667" l="1"/>
  <c r="T667"/>
  <c r="W666"/>
  <c r="Q667"/>
  <c r="R668" s="1"/>
  <c r="S668"/>
  <c r="U668" s="1"/>
  <c r="C730"/>
  <c r="A732"/>
  <c r="B732" s="1"/>
  <c r="H731"/>
  <c r="V668" l="1"/>
  <c r="T668"/>
  <c r="W667"/>
  <c r="Q668"/>
  <c r="R669" s="1"/>
  <c r="S669"/>
  <c r="U669" s="1"/>
  <c r="C731"/>
  <c r="H732"/>
  <c r="A733"/>
  <c r="B733" s="1"/>
  <c r="V669" l="1"/>
  <c r="T669"/>
  <c r="W668"/>
  <c r="Q669"/>
  <c r="R670" s="1"/>
  <c r="S670"/>
  <c r="U670" s="1"/>
  <c r="C732"/>
  <c r="H733"/>
  <c r="A734"/>
  <c r="B734" s="1"/>
  <c r="V670" l="1"/>
  <c r="T670"/>
  <c r="W669"/>
  <c r="Q670"/>
  <c r="R671" s="1"/>
  <c r="S671"/>
  <c r="U671" s="1"/>
  <c r="C733"/>
  <c r="A735"/>
  <c r="B735" s="1"/>
  <c r="H734"/>
  <c r="W670" l="1"/>
  <c r="V671"/>
  <c r="T671"/>
  <c r="Q671"/>
  <c r="R672" s="1"/>
  <c r="S672"/>
  <c r="U672" s="1"/>
  <c r="C734"/>
  <c r="A736"/>
  <c r="B736" s="1"/>
  <c r="H735"/>
  <c r="T672" l="1"/>
  <c r="V672"/>
  <c r="W671"/>
  <c r="Q672"/>
  <c r="R673" s="1"/>
  <c r="S673"/>
  <c r="U673" s="1"/>
  <c r="C735"/>
  <c r="H736"/>
  <c r="A737"/>
  <c r="B737" s="1"/>
  <c r="W672" l="1"/>
  <c r="V673"/>
  <c r="T673"/>
  <c r="Q673"/>
  <c r="R674" s="1"/>
  <c r="S674"/>
  <c r="U674" s="1"/>
  <c r="C736"/>
  <c r="H737"/>
  <c r="A738"/>
  <c r="B738" s="1"/>
  <c r="V674" l="1"/>
  <c r="T674"/>
  <c r="W673"/>
  <c r="S675"/>
  <c r="U675" s="1"/>
  <c r="Q674"/>
  <c r="R675" s="1"/>
  <c r="C737"/>
  <c r="A739"/>
  <c r="B739" s="1"/>
  <c r="H738"/>
  <c r="W674" l="1"/>
  <c r="V675"/>
  <c r="T675"/>
  <c r="S676"/>
  <c r="U676" s="1"/>
  <c r="Q675"/>
  <c r="R676" s="1"/>
  <c r="C738"/>
  <c r="A740"/>
  <c r="B740" s="1"/>
  <c r="H739"/>
  <c r="V676" l="1"/>
  <c r="T676"/>
  <c r="W675"/>
  <c r="Q676"/>
  <c r="R677" s="1"/>
  <c r="S677"/>
  <c r="U677" s="1"/>
  <c r="C739"/>
  <c r="H740"/>
  <c r="A741"/>
  <c r="B741" s="1"/>
  <c r="V677" l="1"/>
  <c r="T677"/>
  <c r="W676"/>
  <c r="Q677"/>
  <c r="R678" s="1"/>
  <c r="S678"/>
  <c r="U678" s="1"/>
  <c r="C740"/>
  <c r="H741"/>
  <c r="A742"/>
  <c r="B742" s="1"/>
  <c r="V678" l="1"/>
  <c r="T678"/>
  <c r="W677"/>
  <c r="Q678"/>
  <c r="S679"/>
  <c r="U679" s="1"/>
  <c r="C741"/>
  <c r="A743"/>
  <c r="B743" s="1"/>
  <c r="H742"/>
  <c r="W678" l="1"/>
  <c r="R679"/>
  <c r="Q679" s="1"/>
  <c r="R680" s="1"/>
  <c r="C742"/>
  <c r="A744"/>
  <c r="B744" s="1"/>
  <c r="H743"/>
  <c r="T680" l="1"/>
  <c r="V679"/>
  <c r="T679"/>
  <c r="S681"/>
  <c r="U681" s="1"/>
  <c r="S680"/>
  <c r="U680" s="1"/>
  <c r="C743"/>
  <c r="H744"/>
  <c r="A745"/>
  <c r="B745" s="1"/>
  <c r="V680" l="1"/>
  <c r="W680" s="1"/>
  <c r="W679"/>
  <c r="Q680"/>
  <c r="R681" s="1"/>
  <c r="C744"/>
  <c r="H745"/>
  <c r="A746"/>
  <c r="B746" s="1"/>
  <c r="V681" l="1"/>
  <c r="T681"/>
  <c r="Q681"/>
  <c r="R682" s="1"/>
  <c r="S682"/>
  <c r="U682" s="1"/>
  <c r="C745"/>
  <c r="A747"/>
  <c r="B747" s="1"/>
  <c r="H746"/>
  <c r="V682" l="1"/>
  <c r="T682"/>
  <c r="W681"/>
  <c r="S683"/>
  <c r="U683" s="1"/>
  <c r="Q682"/>
  <c r="C746"/>
  <c r="A748"/>
  <c r="B748" s="1"/>
  <c r="H747"/>
  <c r="W682" l="1"/>
  <c r="R683"/>
  <c r="Q683" s="1"/>
  <c r="R684" s="1"/>
  <c r="C747"/>
  <c r="H748"/>
  <c r="A749"/>
  <c r="B749" s="1"/>
  <c r="T684" l="1"/>
  <c r="V683"/>
  <c r="T683"/>
  <c r="S685"/>
  <c r="U685" s="1"/>
  <c r="S684"/>
  <c r="U684" s="1"/>
  <c r="C748"/>
  <c r="H749"/>
  <c r="A750"/>
  <c r="B750" s="1"/>
  <c r="Q684" l="1"/>
  <c r="R685" s="1"/>
  <c r="Q685" s="1"/>
  <c r="R686" s="1"/>
  <c r="V684"/>
  <c r="W684" s="1"/>
  <c r="W683"/>
  <c r="C749"/>
  <c r="A751"/>
  <c r="B751" s="1"/>
  <c r="H750"/>
  <c r="S686" l="1"/>
  <c r="U686" s="1"/>
  <c r="T686"/>
  <c r="V685"/>
  <c r="T685"/>
  <c r="S687"/>
  <c r="U687" s="1"/>
  <c r="C750"/>
  <c r="A752"/>
  <c r="B752" s="1"/>
  <c r="H751"/>
  <c r="V686" l="1"/>
  <c r="W686" s="1"/>
  <c r="Q686"/>
  <c r="R687" s="1"/>
  <c r="V687" s="1"/>
  <c r="W685"/>
  <c r="C751"/>
  <c r="H752"/>
  <c r="A753"/>
  <c r="B753" s="1"/>
  <c r="S688" l="1"/>
  <c r="U688" s="1"/>
  <c r="T687"/>
  <c r="W687" s="1"/>
  <c r="Q687"/>
  <c r="R688" s="1"/>
  <c r="T688" s="1"/>
  <c r="C752"/>
  <c r="H753"/>
  <c r="A754"/>
  <c r="B754" s="1"/>
  <c r="Q688" l="1"/>
  <c r="R689" s="1"/>
  <c r="S690" s="1"/>
  <c r="U690" s="1"/>
  <c r="S689"/>
  <c r="U689" s="1"/>
  <c r="V688"/>
  <c r="W688" s="1"/>
  <c r="C753"/>
  <c r="A755"/>
  <c r="B755" s="1"/>
  <c r="H754"/>
  <c r="T689" l="1"/>
  <c r="Q689"/>
  <c r="R690" s="1"/>
  <c r="T690" s="1"/>
  <c r="V689"/>
  <c r="C754"/>
  <c r="A756"/>
  <c r="B756" s="1"/>
  <c r="H755"/>
  <c r="W689" l="1"/>
  <c r="S691"/>
  <c r="U691" s="1"/>
  <c r="Q690"/>
  <c r="R691" s="1"/>
  <c r="V690"/>
  <c r="W690" s="1"/>
  <c r="C755"/>
  <c r="H756"/>
  <c r="A757"/>
  <c r="B757" s="1"/>
  <c r="Q691" l="1"/>
  <c r="R692" s="1"/>
  <c r="T692" s="1"/>
  <c r="V691"/>
  <c r="T691"/>
  <c r="S692"/>
  <c r="U692" s="1"/>
  <c r="C756"/>
  <c r="H757"/>
  <c r="A758"/>
  <c r="B758" s="1"/>
  <c r="S693" l="1"/>
  <c r="U693" s="1"/>
  <c r="V692"/>
  <c r="W692" s="1"/>
  <c r="W691"/>
  <c r="Q692"/>
  <c r="C757"/>
  <c r="A759"/>
  <c r="B759" s="1"/>
  <c r="H758"/>
  <c r="R693" l="1"/>
  <c r="Q693" s="1"/>
  <c r="R694" s="1"/>
  <c r="C758"/>
  <c r="A760"/>
  <c r="B760" s="1"/>
  <c r="H759"/>
  <c r="T694" l="1"/>
  <c r="V693"/>
  <c r="T693"/>
  <c r="S695"/>
  <c r="U695" s="1"/>
  <c r="S694"/>
  <c r="U694" s="1"/>
  <c r="C759"/>
  <c r="H760"/>
  <c r="A761"/>
  <c r="B761" s="1"/>
  <c r="V694" l="1"/>
  <c r="W694" s="1"/>
  <c r="W693"/>
  <c r="Q694"/>
  <c r="C760"/>
  <c r="H761"/>
  <c r="A762"/>
  <c r="B762" s="1"/>
  <c r="R695" l="1"/>
  <c r="Q695" s="1"/>
  <c r="R696" s="1"/>
  <c r="C761"/>
  <c r="A763"/>
  <c r="B763" s="1"/>
  <c r="H762"/>
  <c r="T696" l="1"/>
  <c r="V695"/>
  <c r="T695"/>
  <c r="S697"/>
  <c r="U697" s="1"/>
  <c r="S696"/>
  <c r="U696" s="1"/>
  <c r="C762"/>
  <c r="A764"/>
  <c r="B764" s="1"/>
  <c r="H763"/>
  <c r="V696" l="1"/>
  <c r="W696" s="1"/>
  <c r="W695"/>
  <c r="Q696"/>
  <c r="R697" s="1"/>
  <c r="C763"/>
  <c r="H764"/>
  <c r="A765"/>
  <c r="B765" s="1"/>
  <c r="V697" l="1"/>
  <c r="T697"/>
  <c r="S698"/>
  <c r="U698" s="1"/>
  <c r="Q697"/>
  <c r="R698" s="1"/>
  <c r="C764"/>
  <c r="H765"/>
  <c r="A766"/>
  <c r="B766" s="1"/>
  <c r="V698" l="1"/>
  <c r="T698"/>
  <c r="W697"/>
  <c r="Q698"/>
  <c r="S699"/>
  <c r="U699" s="1"/>
  <c r="C765"/>
  <c r="A767"/>
  <c r="B767" s="1"/>
  <c r="H766"/>
  <c r="W698" l="1"/>
  <c r="R699"/>
  <c r="Q699" s="1"/>
  <c r="R700" s="1"/>
  <c r="C766"/>
  <c r="A768"/>
  <c r="B768" s="1"/>
  <c r="H767"/>
  <c r="T700" l="1"/>
  <c r="V699"/>
  <c r="T699"/>
  <c r="S701"/>
  <c r="U701" s="1"/>
  <c r="S700"/>
  <c r="U700" s="1"/>
  <c r="C767"/>
  <c r="H768"/>
  <c r="A769"/>
  <c r="B769" s="1"/>
  <c r="Q700" l="1"/>
  <c r="R701" s="1"/>
  <c r="T701" s="1"/>
  <c r="V700"/>
  <c r="W700" s="1"/>
  <c r="W699"/>
  <c r="C768"/>
  <c r="H769"/>
  <c r="A770"/>
  <c r="B770" s="1"/>
  <c r="Q701" l="1"/>
  <c r="R702" s="1"/>
  <c r="S703" s="1"/>
  <c r="U703" s="1"/>
  <c r="V701"/>
  <c r="W701" s="1"/>
  <c r="S702"/>
  <c r="U702" s="1"/>
  <c r="C769"/>
  <c r="A771"/>
  <c r="B771" s="1"/>
  <c r="H770"/>
  <c r="V702" l="1"/>
  <c r="T702"/>
  <c r="Q702"/>
  <c r="R703" s="1"/>
  <c r="V703" s="1"/>
  <c r="C770"/>
  <c r="A772"/>
  <c r="B772" s="1"/>
  <c r="H771"/>
  <c r="W702" l="1"/>
  <c r="Q703"/>
  <c r="R704" s="1"/>
  <c r="T704" s="1"/>
  <c r="T703"/>
  <c r="W703" s="1"/>
  <c r="S704"/>
  <c r="U704" s="1"/>
  <c r="C771"/>
  <c r="H772"/>
  <c r="A773"/>
  <c r="B773" s="1"/>
  <c r="S705" l="1"/>
  <c r="U705" s="1"/>
  <c r="Q704"/>
  <c r="R705" s="1"/>
  <c r="T705" s="1"/>
  <c r="V704"/>
  <c r="W704" s="1"/>
  <c r="C772"/>
  <c r="H773"/>
  <c r="A774"/>
  <c r="B774" s="1"/>
  <c r="Q705" l="1"/>
  <c r="R706" s="1"/>
  <c r="T706" s="1"/>
  <c r="S706"/>
  <c r="U706" s="1"/>
  <c r="V705"/>
  <c r="W705" s="1"/>
  <c r="C773"/>
  <c r="A775"/>
  <c r="B775" s="1"/>
  <c r="H774"/>
  <c r="S707" l="1"/>
  <c r="U707" s="1"/>
  <c r="Q706"/>
  <c r="R707" s="1"/>
  <c r="T707" s="1"/>
  <c r="V706"/>
  <c r="W706" s="1"/>
  <c r="C774"/>
  <c r="A776"/>
  <c r="B776" s="1"/>
  <c r="H775"/>
  <c r="Q707" l="1"/>
  <c r="R708" s="1"/>
  <c r="S709" s="1"/>
  <c r="U709" s="1"/>
  <c r="S708"/>
  <c r="U708" s="1"/>
  <c r="V707"/>
  <c r="W707" s="1"/>
  <c r="C775"/>
  <c r="H776"/>
  <c r="A777"/>
  <c r="B777" s="1"/>
  <c r="V708" l="1"/>
  <c r="Q708"/>
  <c r="R709" s="1"/>
  <c r="S710" s="1"/>
  <c r="U710" s="1"/>
  <c r="T708"/>
  <c r="C776"/>
  <c r="H777"/>
  <c r="A778"/>
  <c r="B778" s="1"/>
  <c r="Q709" l="1"/>
  <c r="R710" s="1"/>
  <c r="Q710" s="1"/>
  <c r="T709"/>
  <c r="V709"/>
  <c r="W708"/>
  <c r="C777"/>
  <c r="A779"/>
  <c r="B779" s="1"/>
  <c r="H778"/>
  <c r="W709" l="1"/>
  <c r="V710"/>
  <c r="S711"/>
  <c r="U711" s="1"/>
  <c r="T710"/>
  <c r="R711"/>
  <c r="C778"/>
  <c r="A780"/>
  <c r="B780" s="1"/>
  <c r="H779"/>
  <c r="W710" l="1"/>
  <c r="Q711"/>
  <c r="R712" s="1"/>
  <c r="V711"/>
  <c r="T711"/>
  <c r="S712"/>
  <c r="U712" s="1"/>
  <c r="C779"/>
  <c r="H780"/>
  <c r="A781"/>
  <c r="B781" s="1"/>
  <c r="V712" l="1"/>
  <c r="T712"/>
  <c r="S713"/>
  <c r="U713" s="1"/>
  <c r="W711"/>
  <c r="Q712"/>
  <c r="R713" s="1"/>
  <c r="C780"/>
  <c r="H781"/>
  <c r="A782"/>
  <c r="B782" s="1"/>
  <c r="V713" l="1"/>
  <c r="T713"/>
  <c r="Q713"/>
  <c r="R714" s="1"/>
  <c r="S715" s="1"/>
  <c r="U715" s="1"/>
  <c r="W712"/>
  <c r="S714"/>
  <c r="U714" s="1"/>
  <c r="C781"/>
  <c r="A783"/>
  <c r="B783" s="1"/>
  <c r="H782"/>
  <c r="Q714" l="1"/>
  <c r="R715" s="1"/>
  <c r="T715" s="1"/>
  <c r="W713"/>
  <c r="V714"/>
  <c r="T714"/>
  <c r="C782"/>
  <c r="A784"/>
  <c r="B784" s="1"/>
  <c r="H783"/>
  <c r="Q715" l="1"/>
  <c r="R716" s="1"/>
  <c r="V715"/>
  <c r="W715" s="1"/>
  <c r="S716"/>
  <c r="U716" s="1"/>
  <c r="W714"/>
  <c r="C783"/>
  <c r="H784"/>
  <c r="A785"/>
  <c r="B785" s="1"/>
  <c r="V716" l="1"/>
  <c r="S717"/>
  <c r="U717" s="1"/>
  <c r="T716"/>
  <c r="Q716"/>
  <c r="R717" s="1"/>
  <c r="T717" s="1"/>
  <c r="C784"/>
  <c r="H785"/>
  <c r="A786"/>
  <c r="B786" s="1"/>
  <c r="W716" l="1"/>
  <c r="Q717"/>
  <c r="R718" s="1"/>
  <c r="T718" s="1"/>
  <c r="S718"/>
  <c r="U718" s="1"/>
  <c r="V717"/>
  <c r="W717" s="1"/>
  <c r="C785"/>
  <c r="A787"/>
  <c r="B787" s="1"/>
  <c r="H786"/>
  <c r="S719" l="1"/>
  <c r="U719" s="1"/>
  <c r="Q718"/>
  <c r="R719" s="1"/>
  <c r="V718"/>
  <c r="W718" s="1"/>
  <c r="C786"/>
  <c r="A788"/>
  <c r="B788" s="1"/>
  <c r="H787"/>
  <c r="Q719" l="1"/>
  <c r="R720" s="1"/>
  <c r="S721" s="1"/>
  <c r="U721" s="1"/>
  <c r="V719"/>
  <c r="T719"/>
  <c r="S720"/>
  <c r="U720" s="1"/>
  <c r="C787"/>
  <c r="H788"/>
  <c r="A789"/>
  <c r="B789" s="1"/>
  <c r="V720" l="1"/>
  <c r="T720"/>
  <c r="W719"/>
  <c r="Q720"/>
  <c r="R721" s="1"/>
  <c r="S722" s="1"/>
  <c r="U722" s="1"/>
  <c r="C788"/>
  <c r="H789"/>
  <c r="A790"/>
  <c r="B790" s="1"/>
  <c r="Q721" l="1"/>
  <c r="R722" s="1"/>
  <c r="T722" s="1"/>
  <c r="W720"/>
  <c r="V721"/>
  <c r="T721"/>
  <c r="C789"/>
  <c r="A791"/>
  <c r="B791" s="1"/>
  <c r="H790"/>
  <c r="Q722" l="1"/>
  <c r="R723" s="1"/>
  <c r="T723" s="1"/>
  <c r="V722"/>
  <c r="W722" s="1"/>
  <c r="S723"/>
  <c r="U723" s="1"/>
  <c r="W721"/>
  <c r="C790"/>
  <c r="A792"/>
  <c r="B792" s="1"/>
  <c r="H791"/>
  <c r="V723" l="1"/>
  <c r="W723" s="1"/>
  <c r="Q723"/>
  <c r="R724" s="1"/>
  <c r="T724" s="1"/>
  <c r="S724"/>
  <c r="U724" s="1"/>
  <c r="C791"/>
  <c r="H792"/>
  <c r="A793"/>
  <c r="B793" s="1"/>
  <c r="S725" l="1"/>
  <c r="U725" s="1"/>
  <c r="Q724"/>
  <c r="R725" s="1"/>
  <c r="V724"/>
  <c r="W724" s="1"/>
  <c r="C792"/>
  <c r="H793"/>
  <c r="A794"/>
  <c r="B794" s="1"/>
  <c r="Q725" l="1"/>
  <c r="R726" s="1"/>
  <c r="T726" s="1"/>
  <c r="V725"/>
  <c r="T725"/>
  <c r="S726"/>
  <c r="U726" s="1"/>
  <c r="C793"/>
  <c r="A795"/>
  <c r="B795" s="1"/>
  <c r="H794"/>
  <c r="S727" l="1"/>
  <c r="U727" s="1"/>
  <c r="V726"/>
  <c r="W726" s="1"/>
  <c r="W725"/>
  <c r="Q726"/>
  <c r="R727" s="1"/>
  <c r="C794"/>
  <c r="A796"/>
  <c r="B796" s="1"/>
  <c r="H795"/>
  <c r="V727" l="1"/>
  <c r="T727"/>
  <c r="Q727"/>
  <c r="R728" s="1"/>
  <c r="S728"/>
  <c r="U728" s="1"/>
  <c r="C795"/>
  <c r="H796"/>
  <c r="A797"/>
  <c r="B797" s="1"/>
  <c r="V728" l="1"/>
  <c r="T728"/>
  <c r="W727"/>
  <c r="S729"/>
  <c r="U729" s="1"/>
  <c r="Q728"/>
  <c r="C796"/>
  <c r="H797"/>
  <c r="A798"/>
  <c r="B798" s="1"/>
  <c r="W728" l="1"/>
  <c r="R729"/>
  <c r="C797"/>
  <c r="A799"/>
  <c r="B799" s="1"/>
  <c r="H798"/>
  <c r="Q729" l="1"/>
  <c r="R730" s="1"/>
  <c r="S731" s="1"/>
  <c r="U731" s="1"/>
  <c r="V729"/>
  <c r="T729"/>
  <c r="S730"/>
  <c r="U730" s="1"/>
  <c r="C798"/>
  <c r="A800"/>
  <c r="B800" s="1"/>
  <c r="H799"/>
  <c r="V730" l="1"/>
  <c r="T730"/>
  <c r="W729"/>
  <c r="Q730"/>
  <c r="R731" s="1"/>
  <c r="S732" s="1"/>
  <c r="U732" s="1"/>
  <c r="C799"/>
  <c r="H800"/>
  <c r="A801"/>
  <c r="B801" s="1"/>
  <c r="Q731" l="1"/>
  <c r="R732" s="1"/>
  <c r="T732" s="1"/>
  <c r="W730"/>
  <c r="V731"/>
  <c r="T731"/>
  <c r="C800"/>
  <c r="H801"/>
  <c r="A802"/>
  <c r="B802" s="1"/>
  <c r="Q732" l="1"/>
  <c r="R733" s="1"/>
  <c r="V732"/>
  <c r="W732" s="1"/>
  <c r="S733"/>
  <c r="U733" s="1"/>
  <c r="W731"/>
  <c r="C801"/>
  <c r="A803"/>
  <c r="B803" s="1"/>
  <c r="H802"/>
  <c r="Q733" l="1"/>
  <c r="R734" s="1"/>
  <c r="S735" s="1"/>
  <c r="U735" s="1"/>
  <c r="V733"/>
  <c r="S734"/>
  <c r="U734" s="1"/>
  <c r="T733"/>
  <c r="C802"/>
  <c r="A804"/>
  <c r="B804" s="1"/>
  <c r="H803"/>
  <c r="T734" l="1"/>
  <c r="Q734"/>
  <c r="R735" s="1"/>
  <c r="Q735" s="1"/>
  <c r="R736" s="1"/>
  <c r="W733"/>
  <c r="V734"/>
  <c r="C803"/>
  <c r="H804"/>
  <c r="A805"/>
  <c r="B805" s="1"/>
  <c r="W734" l="1"/>
  <c r="T736"/>
  <c r="V735"/>
  <c r="T735"/>
  <c r="S737"/>
  <c r="U737" s="1"/>
  <c r="S736"/>
  <c r="U736" s="1"/>
  <c r="C804"/>
  <c r="H805"/>
  <c r="A806"/>
  <c r="B806" s="1"/>
  <c r="V736" l="1"/>
  <c r="W736" s="1"/>
  <c r="W735"/>
  <c r="Q736"/>
  <c r="R737" s="1"/>
  <c r="C805"/>
  <c r="A807"/>
  <c r="B807" s="1"/>
  <c r="H806"/>
  <c r="V737" l="1"/>
  <c r="T737"/>
  <c r="S738"/>
  <c r="U738" s="1"/>
  <c r="Q737"/>
  <c r="C806"/>
  <c r="A808"/>
  <c r="B808" s="1"/>
  <c r="H807"/>
  <c r="W737" l="1"/>
  <c r="R738"/>
  <c r="Q738" s="1"/>
  <c r="R739" s="1"/>
  <c r="C807"/>
  <c r="H808"/>
  <c r="A809"/>
  <c r="B809" s="1"/>
  <c r="T739" l="1"/>
  <c r="V738"/>
  <c r="T738"/>
  <c r="S740"/>
  <c r="U740" s="1"/>
  <c r="S739"/>
  <c r="U739" s="1"/>
  <c r="C808"/>
  <c r="H809"/>
  <c r="A810"/>
  <c r="B810" s="1"/>
  <c r="V739" l="1"/>
  <c r="W739" s="1"/>
  <c r="W738"/>
  <c r="Q739"/>
  <c r="R740" s="1"/>
  <c r="C809"/>
  <c r="A811"/>
  <c r="B811" s="1"/>
  <c r="H810"/>
  <c r="V740" l="1"/>
  <c r="T740"/>
  <c r="Q740"/>
  <c r="R741" s="1"/>
  <c r="S741"/>
  <c r="U741" s="1"/>
  <c r="C810"/>
  <c r="A812"/>
  <c r="B812" s="1"/>
  <c r="H811"/>
  <c r="V741" l="1"/>
  <c r="T741"/>
  <c r="W740"/>
  <c r="Q741"/>
  <c r="R742" s="1"/>
  <c r="S742"/>
  <c r="U742" s="1"/>
  <c r="C811"/>
  <c r="H812"/>
  <c r="A813"/>
  <c r="B813" s="1"/>
  <c r="V742" l="1"/>
  <c r="T742"/>
  <c r="W741"/>
  <c r="Q742"/>
  <c r="R743" s="1"/>
  <c r="S743"/>
  <c r="U743" s="1"/>
  <c r="C812"/>
  <c r="H813"/>
  <c r="A814"/>
  <c r="B814" s="1"/>
  <c r="V743" l="1"/>
  <c r="T743"/>
  <c r="W742"/>
  <c r="Q743"/>
  <c r="R744" s="1"/>
  <c r="S744"/>
  <c r="U744" s="1"/>
  <c r="C813"/>
  <c r="A815"/>
  <c r="B815" s="1"/>
  <c r="H814"/>
  <c r="W743" l="1"/>
  <c r="V744"/>
  <c r="T744"/>
  <c r="Q744"/>
  <c r="R745" s="1"/>
  <c r="S745"/>
  <c r="U745" s="1"/>
  <c r="C814"/>
  <c r="A816"/>
  <c r="B816" s="1"/>
  <c r="H815"/>
  <c r="W744" l="1"/>
  <c r="V745"/>
  <c r="T745"/>
  <c r="S746"/>
  <c r="U746" s="1"/>
  <c r="Q745"/>
  <c r="C815"/>
  <c r="H816"/>
  <c r="A817"/>
  <c r="B817" s="1"/>
  <c r="W745" l="1"/>
  <c r="R746"/>
  <c r="Q746" s="1"/>
  <c r="R747" s="1"/>
  <c r="C816"/>
  <c r="H817"/>
  <c r="A818"/>
  <c r="B818" s="1"/>
  <c r="T747" l="1"/>
  <c r="V746"/>
  <c r="T746"/>
  <c r="S748"/>
  <c r="U748" s="1"/>
  <c r="S747"/>
  <c r="U747" s="1"/>
  <c r="C817"/>
  <c r="A819"/>
  <c r="B819" s="1"/>
  <c r="H818"/>
  <c r="V747" l="1"/>
  <c r="W747" s="1"/>
  <c r="W746"/>
  <c r="Q747"/>
  <c r="R748" s="1"/>
  <c r="C818"/>
  <c r="A820"/>
  <c r="B820" s="1"/>
  <c r="H819"/>
  <c r="V748" l="1"/>
  <c r="T748"/>
  <c r="Q748"/>
  <c r="R749" s="1"/>
  <c r="S749"/>
  <c r="U749" s="1"/>
  <c r="C819"/>
  <c r="H820"/>
  <c r="A821"/>
  <c r="B821" s="1"/>
  <c r="V749" l="1"/>
  <c r="T749"/>
  <c r="W748"/>
  <c r="Q749"/>
  <c r="R750" s="1"/>
  <c r="S750"/>
  <c r="U750" s="1"/>
  <c r="C820"/>
  <c r="H821"/>
  <c r="A822"/>
  <c r="B822" s="1"/>
  <c r="V750" l="1"/>
  <c r="T750"/>
  <c r="W749"/>
  <c r="Q750"/>
  <c r="R751" s="1"/>
  <c r="S751"/>
  <c r="U751" s="1"/>
  <c r="C821"/>
  <c r="A823"/>
  <c r="B823" s="1"/>
  <c r="H822"/>
  <c r="V751" l="1"/>
  <c r="T751"/>
  <c r="W750"/>
  <c r="Q751"/>
  <c r="R752" s="1"/>
  <c r="S752"/>
  <c r="U752" s="1"/>
  <c r="C822"/>
  <c r="A824"/>
  <c r="B824" s="1"/>
  <c r="H823"/>
  <c r="W751" l="1"/>
  <c r="V752"/>
  <c r="T752"/>
  <c r="S753"/>
  <c r="U753" s="1"/>
  <c r="Q752"/>
  <c r="C823"/>
  <c r="H824"/>
  <c r="A825"/>
  <c r="B825" s="1"/>
  <c r="W752" l="1"/>
  <c r="R753"/>
  <c r="C824"/>
  <c r="H825"/>
  <c r="A826"/>
  <c r="B826" s="1"/>
  <c r="Q753" l="1"/>
  <c r="R754" s="1"/>
  <c r="V753"/>
  <c r="T753"/>
  <c r="S754"/>
  <c r="U754" s="1"/>
  <c r="C825"/>
  <c r="A827"/>
  <c r="B827" s="1"/>
  <c r="H826"/>
  <c r="V754" l="1"/>
  <c r="T754"/>
  <c r="W753"/>
  <c r="S755"/>
  <c r="U755" s="1"/>
  <c r="Q754"/>
  <c r="R755" s="1"/>
  <c r="C826"/>
  <c r="A828"/>
  <c r="B828" s="1"/>
  <c r="H827"/>
  <c r="V755" l="1"/>
  <c r="T755"/>
  <c r="W754"/>
  <c r="Q755"/>
  <c r="R756" s="1"/>
  <c r="S756"/>
  <c r="U756" s="1"/>
  <c r="C827"/>
  <c r="H828"/>
  <c r="A829"/>
  <c r="B829" s="1"/>
  <c r="W755" l="1"/>
  <c r="V756"/>
  <c r="T756"/>
  <c r="S757"/>
  <c r="U757" s="1"/>
  <c r="Q756"/>
  <c r="C828"/>
  <c r="H829"/>
  <c r="A830"/>
  <c r="B830" s="1"/>
  <c r="W756" l="1"/>
  <c r="R757"/>
  <c r="Q757" s="1"/>
  <c r="R758" s="1"/>
  <c r="C829"/>
  <c r="A831"/>
  <c r="B831" s="1"/>
  <c r="H830"/>
  <c r="T758" l="1"/>
  <c r="V757"/>
  <c r="T757"/>
  <c r="S759"/>
  <c r="U759" s="1"/>
  <c r="S758"/>
  <c r="U758" s="1"/>
  <c r="C830"/>
  <c r="A832"/>
  <c r="B832" s="1"/>
  <c r="H831"/>
  <c r="V758" l="1"/>
  <c r="W758" s="1"/>
  <c r="W757"/>
  <c r="Q758"/>
  <c r="R759" s="1"/>
  <c r="C831"/>
  <c r="H832"/>
  <c r="A833"/>
  <c r="B833" s="1"/>
  <c r="V759" l="1"/>
  <c r="T759"/>
  <c r="Q759"/>
  <c r="R760" s="1"/>
  <c r="S760"/>
  <c r="U760" s="1"/>
  <c r="C832"/>
  <c r="H833"/>
  <c r="A834"/>
  <c r="B834" s="1"/>
  <c r="V760" l="1"/>
  <c r="T760"/>
  <c r="W759"/>
  <c r="Q760"/>
  <c r="R761" s="1"/>
  <c r="S761"/>
  <c r="U761" s="1"/>
  <c r="C833"/>
  <c r="A835"/>
  <c r="B835" s="1"/>
  <c r="H834"/>
  <c r="V761" l="1"/>
  <c r="T761"/>
  <c r="W760"/>
  <c r="Q761"/>
  <c r="R762" s="1"/>
  <c r="S762"/>
  <c r="U762" s="1"/>
  <c r="C834"/>
  <c r="A836"/>
  <c r="B836" s="1"/>
  <c r="H835"/>
  <c r="V762" l="1"/>
  <c r="T762"/>
  <c r="W761"/>
  <c r="Q762"/>
  <c r="R763" s="1"/>
  <c r="S763"/>
  <c r="U763" s="1"/>
  <c r="C835"/>
  <c r="H836"/>
  <c r="A837"/>
  <c r="B837" s="1"/>
  <c r="V763" l="1"/>
  <c r="T763"/>
  <c r="W762"/>
  <c r="S764"/>
  <c r="U764" s="1"/>
  <c r="Q763"/>
  <c r="R764" s="1"/>
  <c r="C836"/>
  <c r="H837"/>
  <c r="A838"/>
  <c r="B838" s="1"/>
  <c r="V764" l="1"/>
  <c r="T764"/>
  <c r="W763"/>
  <c r="Q764"/>
  <c r="R765" s="1"/>
  <c r="S765"/>
  <c r="U765" s="1"/>
  <c r="C837"/>
  <c r="A839"/>
  <c r="B839" s="1"/>
  <c r="H838"/>
  <c r="W764" l="1"/>
  <c r="V765"/>
  <c r="T765"/>
  <c r="Q765"/>
  <c r="R766" s="1"/>
  <c r="S766"/>
  <c r="U766" s="1"/>
  <c r="C838"/>
  <c r="A840"/>
  <c r="B840" s="1"/>
  <c r="H839"/>
  <c r="W765" l="1"/>
  <c r="V766"/>
  <c r="T766"/>
  <c r="Q766"/>
  <c r="R767" s="1"/>
  <c r="S767"/>
  <c r="U767" s="1"/>
  <c r="C839"/>
  <c r="H840"/>
  <c r="A841"/>
  <c r="B841" s="1"/>
  <c r="V767" l="1"/>
  <c r="T767"/>
  <c r="W766"/>
  <c r="Q767"/>
  <c r="R768" s="1"/>
  <c r="S768"/>
  <c r="U768" s="1"/>
  <c r="C840"/>
  <c r="H841"/>
  <c r="A842"/>
  <c r="B842" s="1"/>
  <c r="T768" l="1"/>
  <c r="V768"/>
  <c r="W767"/>
  <c r="S769"/>
  <c r="U769" s="1"/>
  <c r="Q768"/>
  <c r="R769" s="1"/>
  <c r="C841"/>
  <c r="A843"/>
  <c r="B843" s="1"/>
  <c r="H842"/>
  <c r="V769" l="1"/>
  <c r="T769"/>
  <c r="W768"/>
  <c r="Q769"/>
  <c r="R770" s="1"/>
  <c r="S770"/>
  <c r="U770" s="1"/>
  <c r="C842"/>
  <c r="A844"/>
  <c r="B844" s="1"/>
  <c r="H843"/>
  <c r="W769" l="1"/>
  <c r="V770"/>
  <c r="T770"/>
  <c r="Q770"/>
  <c r="R771" s="1"/>
  <c r="S771"/>
  <c r="U771" s="1"/>
  <c r="C843"/>
  <c r="H844"/>
  <c r="A845"/>
  <c r="B845" s="1"/>
  <c r="V771" l="1"/>
  <c r="T771"/>
  <c r="W770"/>
  <c r="Q771"/>
  <c r="R772" s="1"/>
  <c r="S772"/>
  <c r="U772" s="1"/>
  <c r="C844"/>
  <c r="H845"/>
  <c r="A846"/>
  <c r="B846" s="1"/>
  <c r="W771" l="1"/>
  <c r="V772"/>
  <c r="T772"/>
  <c r="Q772"/>
  <c r="R773" s="1"/>
  <c r="S773"/>
  <c r="U773" s="1"/>
  <c r="C845"/>
  <c r="A847"/>
  <c r="B847" s="1"/>
  <c r="H846"/>
  <c r="V773" l="1"/>
  <c r="T773"/>
  <c r="W772"/>
  <c r="Q773"/>
  <c r="S774"/>
  <c r="U774" s="1"/>
  <c r="C846"/>
  <c r="A848"/>
  <c r="B848" s="1"/>
  <c r="H847"/>
  <c r="W773" l="1"/>
  <c r="R774"/>
  <c r="Q774" s="1"/>
  <c r="R775" s="1"/>
  <c r="C847"/>
  <c r="C848" s="1"/>
  <c r="H848"/>
  <c r="A849"/>
  <c r="B849" s="1"/>
  <c r="T775" l="1"/>
  <c r="V774"/>
  <c r="T774"/>
  <c r="S776"/>
  <c r="U776" s="1"/>
  <c r="S775"/>
  <c r="U775" s="1"/>
  <c r="H849"/>
  <c r="A850"/>
  <c r="B850" s="1"/>
  <c r="Q775" l="1"/>
  <c r="R776" s="1"/>
  <c r="V775"/>
  <c r="W775" s="1"/>
  <c r="W774"/>
  <c r="C849"/>
  <c r="A851"/>
  <c r="B851" s="1"/>
  <c r="H850"/>
  <c r="V776" l="1"/>
  <c r="T776"/>
  <c r="Q776"/>
  <c r="R777" s="1"/>
  <c r="S778" s="1"/>
  <c r="U778" s="1"/>
  <c r="S777"/>
  <c r="U777" s="1"/>
  <c r="C850"/>
  <c r="A852"/>
  <c r="B852" s="1"/>
  <c r="H851"/>
  <c r="Q777" l="1"/>
  <c r="R778" s="1"/>
  <c r="Q778" s="1"/>
  <c r="R779" s="1"/>
  <c r="V777"/>
  <c r="T777"/>
  <c r="W776"/>
  <c r="C851"/>
  <c r="H852"/>
  <c r="A853"/>
  <c r="B853" s="1"/>
  <c r="V778" l="1"/>
  <c r="S779"/>
  <c r="U779" s="1"/>
  <c r="T778"/>
  <c r="T779"/>
  <c r="W777"/>
  <c r="S780"/>
  <c r="U780" s="1"/>
  <c r="C852"/>
  <c r="H853"/>
  <c r="A854"/>
  <c r="B854" s="1"/>
  <c r="W778" l="1"/>
  <c r="V779"/>
  <c r="W779" s="1"/>
  <c r="Q779"/>
  <c r="R780" s="1"/>
  <c r="Q780" s="1"/>
  <c r="R781" s="1"/>
  <c r="C853"/>
  <c r="A855"/>
  <c r="B855" s="1"/>
  <c r="H854"/>
  <c r="T781" l="1"/>
  <c r="V780"/>
  <c r="T780"/>
  <c r="S782"/>
  <c r="U782" s="1"/>
  <c r="S781"/>
  <c r="U781" s="1"/>
  <c r="C854"/>
  <c r="H855"/>
  <c r="A856"/>
  <c r="B856" s="1"/>
  <c r="V781" l="1"/>
  <c r="W781" s="1"/>
  <c r="W780"/>
  <c r="Q781"/>
  <c r="R782" s="1"/>
  <c r="C855"/>
  <c r="A857"/>
  <c r="B857" s="1"/>
  <c r="H856"/>
  <c r="V782" l="1"/>
  <c r="T782"/>
  <c r="Q782"/>
  <c r="R783" s="1"/>
  <c r="S783"/>
  <c r="U783" s="1"/>
  <c r="C856"/>
  <c r="A858"/>
  <c r="B858" s="1"/>
  <c r="H857"/>
  <c r="V783" l="1"/>
  <c r="T783"/>
  <c r="W782"/>
  <c r="Q783"/>
  <c r="R784" s="1"/>
  <c r="S784"/>
  <c r="U784" s="1"/>
  <c r="C857"/>
  <c r="A859"/>
  <c r="B859" s="1"/>
  <c r="H858"/>
  <c r="W783" l="1"/>
  <c r="V784"/>
  <c r="T784"/>
  <c r="Q784"/>
  <c r="R785" s="1"/>
  <c r="S785"/>
  <c r="U785" s="1"/>
  <c r="C858"/>
  <c r="H859"/>
  <c r="A860"/>
  <c r="B860" s="1"/>
  <c r="W784" l="1"/>
  <c r="V785"/>
  <c r="T785"/>
  <c r="Q785"/>
  <c r="R786" s="1"/>
  <c r="S786"/>
  <c r="U786" s="1"/>
  <c r="C859"/>
  <c r="A861"/>
  <c r="B861" s="1"/>
  <c r="H860"/>
  <c r="V786" l="1"/>
  <c r="T786"/>
  <c r="W785"/>
  <c r="Q786"/>
  <c r="R787" s="1"/>
  <c r="S787"/>
  <c r="U787" s="1"/>
  <c r="C860"/>
  <c r="A862"/>
  <c r="B862" s="1"/>
  <c r="H861"/>
  <c r="V787" l="1"/>
  <c r="T787"/>
  <c r="W786"/>
  <c r="Q787"/>
  <c r="R788" s="1"/>
  <c r="S788"/>
  <c r="U788" s="1"/>
  <c r="C861"/>
  <c r="H862"/>
  <c r="A863"/>
  <c r="B863" s="1"/>
  <c r="V788" l="1"/>
  <c r="T788"/>
  <c r="W787"/>
  <c r="Q788"/>
  <c r="R789" s="1"/>
  <c r="S789"/>
  <c r="U789" s="1"/>
  <c r="C862"/>
  <c r="H863"/>
  <c r="A864"/>
  <c r="B864" s="1"/>
  <c r="V789" l="1"/>
  <c r="T789"/>
  <c r="W788"/>
  <c r="Q789"/>
  <c r="S790"/>
  <c r="U790" s="1"/>
  <c r="C863"/>
  <c r="A865"/>
  <c r="B865" s="1"/>
  <c r="H864"/>
  <c r="W789" l="1"/>
  <c r="R790"/>
  <c r="C864"/>
  <c r="A866"/>
  <c r="B866" s="1"/>
  <c r="H865"/>
  <c r="V790" l="1"/>
  <c r="T790"/>
  <c r="S791"/>
  <c r="U791" s="1"/>
  <c r="Q790"/>
  <c r="R791" s="1"/>
  <c r="C865"/>
  <c r="A867"/>
  <c r="B867" s="1"/>
  <c r="H866"/>
  <c r="V791" l="1"/>
  <c r="T791"/>
  <c r="W790"/>
  <c r="S792"/>
  <c r="U792" s="1"/>
  <c r="Q791"/>
  <c r="C866"/>
  <c r="H867"/>
  <c r="A868"/>
  <c r="B868" s="1"/>
  <c r="W791" l="1"/>
  <c r="R792"/>
  <c r="C867"/>
  <c r="A869"/>
  <c r="B869" s="1"/>
  <c r="H868"/>
  <c r="Q792" l="1"/>
  <c r="R793" s="1"/>
  <c r="V792"/>
  <c r="T792"/>
  <c r="S793"/>
  <c r="U793" s="1"/>
  <c r="C868"/>
  <c r="A870"/>
  <c r="B870" s="1"/>
  <c r="H869"/>
  <c r="V793" l="1"/>
  <c r="T793"/>
  <c r="W792"/>
  <c r="S794"/>
  <c r="U794" s="1"/>
  <c r="Q793"/>
  <c r="C869"/>
  <c r="H870"/>
  <c r="A871"/>
  <c r="B871" s="1"/>
  <c r="W793" l="1"/>
  <c r="R794"/>
  <c r="Q794" s="1"/>
  <c r="R795" s="1"/>
  <c r="C870"/>
  <c r="H871"/>
  <c r="A872"/>
  <c r="B872" s="1"/>
  <c r="T795" l="1"/>
  <c r="V794"/>
  <c r="T794"/>
  <c r="S796"/>
  <c r="U796" s="1"/>
  <c r="S795"/>
  <c r="U795" s="1"/>
  <c r="C871"/>
  <c r="A873"/>
  <c r="B873" s="1"/>
  <c r="H872"/>
  <c r="V795" l="1"/>
  <c r="W795" s="1"/>
  <c r="W794"/>
  <c r="Q795"/>
  <c r="R796" s="1"/>
  <c r="C872"/>
  <c r="A874"/>
  <c r="B874" s="1"/>
  <c r="H873"/>
  <c r="V796" l="1"/>
  <c r="T796"/>
  <c r="Q796"/>
  <c r="S797"/>
  <c r="U797" s="1"/>
  <c r="C873"/>
  <c r="A875"/>
  <c r="B875" s="1"/>
  <c r="H874"/>
  <c r="W796" l="1"/>
  <c r="R797"/>
  <c r="C874"/>
  <c r="H875"/>
  <c r="A876"/>
  <c r="B876" s="1"/>
  <c r="Q797" l="1"/>
  <c r="R798" s="1"/>
  <c r="V797"/>
  <c r="T797"/>
  <c r="S798"/>
  <c r="U798" s="1"/>
  <c r="C875"/>
  <c r="A877"/>
  <c r="B877" s="1"/>
  <c r="H876"/>
  <c r="V798" l="1"/>
  <c r="T798"/>
  <c r="W797"/>
  <c r="S799"/>
  <c r="U799" s="1"/>
  <c r="Q798"/>
  <c r="R799" s="1"/>
  <c r="C876"/>
  <c r="A878"/>
  <c r="B878" s="1"/>
  <c r="H877"/>
  <c r="W798" l="1"/>
  <c r="V799"/>
  <c r="T799"/>
  <c r="Q799"/>
  <c r="R800" s="1"/>
  <c r="S800"/>
  <c r="U800" s="1"/>
  <c r="C877"/>
  <c r="H878"/>
  <c r="A879"/>
  <c r="B879" s="1"/>
  <c r="T800" l="1"/>
  <c r="V800"/>
  <c r="W799"/>
  <c r="Q800"/>
  <c r="R801" s="1"/>
  <c r="S801"/>
  <c r="U801" s="1"/>
  <c r="C878"/>
  <c r="H879"/>
  <c r="A880"/>
  <c r="B880" s="1"/>
  <c r="W800" l="1"/>
  <c r="V801"/>
  <c r="T801"/>
  <c r="Q801"/>
  <c r="R802" s="1"/>
  <c r="S802"/>
  <c r="U802" s="1"/>
  <c r="C879"/>
  <c r="A881"/>
  <c r="B881" s="1"/>
  <c r="H880"/>
  <c r="V802" l="1"/>
  <c r="T802"/>
  <c r="W801"/>
  <c r="Q802"/>
  <c r="S803"/>
  <c r="U803" s="1"/>
  <c r="C880"/>
  <c r="A882"/>
  <c r="B882" s="1"/>
  <c r="H881"/>
  <c r="W802" l="1"/>
  <c r="R803"/>
  <c r="C881"/>
  <c r="A883"/>
  <c r="B883" s="1"/>
  <c r="H882"/>
  <c r="Q803" l="1"/>
  <c r="R804" s="1"/>
  <c r="V803"/>
  <c r="T803"/>
  <c r="S804"/>
  <c r="U804" s="1"/>
  <c r="C882"/>
  <c r="H883"/>
  <c r="A884"/>
  <c r="B884" s="1"/>
  <c r="V804" l="1"/>
  <c r="T804"/>
  <c r="W803"/>
  <c r="S805"/>
  <c r="U805" s="1"/>
  <c r="Q804"/>
  <c r="R805" s="1"/>
  <c r="C883"/>
  <c r="A885"/>
  <c r="B885" s="1"/>
  <c r="H884"/>
  <c r="V805" l="1"/>
  <c r="T805"/>
  <c r="W804"/>
  <c r="Q805"/>
  <c r="R806" s="1"/>
  <c r="S806"/>
  <c r="U806" s="1"/>
  <c r="C884"/>
  <c r="A886"/>
  <c r="B886" s="1"/>
  <c r="H885"/>
  <c r="V806" l="1"/>
  <c r="T806"/>
  <c r="W805"/>
  <c r="Q806"/>
  <c r="R807" s="1"/>
  <c r="S807"/>
  <c r="U807" s="1"/>
  <c r="C885"/>
  <c r="H886"/>
  <c r="A887"/>
  <c r="B887" s="1"/>
  <c r="V807" l="1"/>
  <c r="T807"/>
  <c r="W806"/>
  <c r="Q807"/>
  <c r="S808"/>
  <c r="U808" s="1"/>
  <c r="C886"/>
  <c r="H887"/>
  <c r="A888"/>
  <c r="B888" s="1"/>
  <c r="W807" l="1"/>
  <c r="Q808"/>
  <c r="R809" s="1"/>
  <c r="R808"/>
  <c r="C887"/>
  <c r="A889"/>
  <c r="B889" s="1"/>
  <c r="H888"/>
  <c r="T809" l="1"/>
  <c r="V808"/>
  <c r="T808"/>
  <c r="S810"/>
  <c r="U810" s="1"/>
  <c r="S809"/>
  <c r="U809" s="1"/>
  <c r="C888"/>
  <c r="A890"/>
  <c r="B890" s="1"/>
  <c r="H889"/>
  <c r="V809" l="1"/>
  <c r="W809" s="1"/>
  <c r="W808"/>
  <c r="Q809"/>
  <c r="R810" s="1"/>
  <c r="C889"/>
  <c r="A891"/>
  <c r="B891" s="1"/>
  <c r="H890"/>
  <c r="V810" l="1"/>
  <c r="T810"/>
  <c r="Q810"/>
  <c r="R811" s="1"/>
  <c r="S811"/>
  <c r="U811" s="1"/>
  <c r="C890"/>
  <c r="H891"/>
  <c r="A892"/>
  <c r="B892" s="1"/>
  <c r="W810" l="1"/>
  <c r="V811"/>
  <c r="T811"/>
  <c r="Q811"/>
  <c r="R812" s="1"/>
  <c r="S812"/>
  <c r="U812" s="1"/>
  <c r="C891"/>
  <c r="A893"/>
  <c r="B893" s="1"/>
  <c r="H892"/>
  <c r="W811" l="1"/>
  <c r="V812"/>
  <c r="T812"/>
  <c r="Q812"/>
  <c r="R813" s="1"/>
  <c r="S813"/>
  <c r="U813" s="1"/>
  <c r="C892"/>
  <c r="A894"/>
  <c r="B894" s="1"/>
  <c r="H893"/>
  <c r="W812" l="1"/>
  <c r="V813"/>
  <c r="T813"/>
  <c r="Q813"/>
  <c r="R814" s="1"/>
  <c r="S814"/>
  <c r="U814" s="1"/>
  <c r="C893"/>
  <c r="H894"/>
  <c r="A895"/>
  <c r="B895" s="1"/>
  <c r="W813" l="1"/>
  <c r="V814"/>
  <c r="T814"/>
  <c r="Q814"/>
  <c r="S815"/>
  <c r="U815" s="1"/>
  <c r="C894"/>
  <c r="H895"/>
  <c r="A896"/>
  <c r="B896" s="1"/>
  <c r="W814" l="1"/>
  <c r="R815"/>
  <c r="C895"/>
  <c r="A897"/>
  <c r="B897" s="1"/>
  <c r="H896"/>
  <c r="Q815" l="1"/>
  <c r="R816" s="1"/>
  <c r="V815"/>
  <c r="T815"/>
  <c r="S816"/>
  <c r="U816" s="1"/>
  <c r="C896"/>
  <c r="A898"/>
  <c r="B898" s="1"/>
  <c r="H897"/>
  <c r="V816" l="1"/>
  <c r="T816"/>
  <c r="W815"/>
  <c r="S817"/>
  <c r="U817" s="1"/>
  <c r="Q816"/>
  <c r="R817" s="1"/>
  <c r="C897"/>
  <c r="A899"/>
  <c r="B899" s="1"/>
  <c r="H898"/>
  <c r="V817" l="1"/>
  <c r="T817"/>
  <c r="W816"/>
  <c r="Q817"/>
  <c r="R818" s="1"/>
  <c r="S818"/>
  <c r="U818" s="1"/>
  <c r="C898"/>
  <c r="H899"/>
  <c r="A900"/>
  <c r="B900" s="1"/>
  <c r="V818" l="1"/>
  <c r="T818"/>
  <c r="W817"/>
  <c r="S819"/>
  <c r="U819" s="1"/>
  <c r="Q818"/>
  <c r="C899"/>
  <c r="A901"/>
  <c r="B901" s="1"/>
  <c r="H900"/>
  <c r="W818" l="1"/>
  <c r="R819"/>
  <c r="C900"/>
  <c r="A902"/>
  <c r="B902" s="1"/>
  <c r="H901"/>
  <c r="Q819" l="1"/>
  <c r="R820" s="1"/>
  <c r="V819"/>
  <c r="T819"/>
  <c r="S820"/>
  <c r="U820" s="1"/>
  <c r="C901"/>
  <c r="H902"/>
  <c r="A903"/>
  <c r="B903" s="1"/>
  <c r="V820" l="1"/>
  <c r="T820"/>
  <c r="S821"/>
  <c r="U821" s="1"/>
  <c r="W819"/>
  <c r="Q820"/>
  <c r="R821" s="1"/>
  <c r="C902"/>
  <c r="H903"/>
  <c r="A904"/>
  <c r="B904" s="1"/>
  <c r="Q821" l="1"/>
  <c r="R822" s="1"/>
  <c r="V821"/>
  <c r="T821"/>
  <c r="W820"/>
  <c r="S822"/>
  <c r="U822" s="1"/>
  <c r="C903"/>
  <c r="A905"/>
  <c r="B905" s="1"/>
  <c r="H904"/>
  <c r="V822" l="1"/>
  <c r="T822"/>
  <c r="W821"/>
  <c r="S823"/>
  <c r="U823" s="1"/>
  <c r="Q822"/>
  <c r="R823" s="1"/>
  <c r="C904"/>
  <c r="A906"/>
  <c r="B906" s="1"/>
  <c r="H905"/>
  <c r="V823" l="1"/>
  <c r="T823"/>
  <c r="W822"/>
  <c r="Q823"/>
  <c r="R824" s="1"/>
  <c r="S824"/>
  <c r="U824" s="1"/>
  <c r="C905"/>
  <c r="A907"/>
  <c r="B907" s="1"/>
  <c r="H906"/>
  <c r="V824" l="1"/>
  <c r="T824"/>
  <c r="W823"/>
  <c r="Q824"/>
  <c r="S825"/>
  <c r="U825" s="1"/>
  <c r="C906"/>
  <c r="H907"/>
  <c r="A908"/>
  <c r="B908" s="1"/>
  <c r="W824" l="1"/>
  <c r="R825"/>
  <c r="C907"/>
  <c r="A909"/>
  <c r="B909" s="1"/>
  <c r="H908"/>
  <c r="Q825" l="1"/>
  <c r="R826" s="1"/>
  <c r="V825"/>
  <c r="T825"/>
  <c r="S826"/>
  <c r="U826" s="1"/>
  <c r="C908"/>
  <c r="A910"/>
  <c r="B910" s="1"/>
  <c r="H909"/>
  <c r="V826" l="1"/>
  <c r="T826"/>
  <c r="W825"/>
  <c r="S827"/>
  <c r="U827" s="1"/>
  <c r="Q826"/>
  <c r="R827" s="1"/>
  <c r="C909"/>
  <c r="H910"/>
  <c r="A911"/>
  <c r="B911" s="1"/>
  <c r="V827" l="1"/>
  <c r="T827"/>
  <c r="W826"/>
  <c r="S828"/>
  <c r="U828" s="1"/>
  <c r="Q827"/>
  <c r="R828" s="1"/>
  <c r="C910"/>
  <c r="H911"/>
  <c r="A912"/>
  <c r="B912" s="1"/>
  <c r="V828" l="1"/>
  <c r="T828"/>
  <c r="W827"/>
  <c r="Q828"/>
  <c r="S829"/>
  <c r="U829" s="1"/>
  <c r="C911"/>
  <c r="A913"/>
  <c r="B913" s="1"/>
  <c r="H912"/>
  <c r="W828" l="1"/>
  <c r="R829"/>
  <c r="C912"/>
  <c r="A914"/>
  <c r="B914" s="1"/>
  <c r="H913"/>
  <c r="Q829" l="1"/>
  <c r="R830" s="1"/>
  <c r="V829"/>
  <c r="T829"/>
  <c r="S830"/>
  <c r="U830" s="1"/>
  <c r="C913"/>
  <c r="A915"/>
  <c r="B915" s="1"/>
  <c r="H914"/>
  <c r="V830" l="1"/>
  <c r="T830"/>
  <c r="W829"/>
  <c r="S831"/>
  <c r="U831" s="1"/>
  <c r="Q830"/>
  <c r="R831" s="1"/>
  <c r="C914"/>
  <c r="H915"/>
  <c r="A916"/>
  <c r="B916" s="1"/>
  <c r="W830" l="1"/>
  <c r="V831"/>
  <c r="T831"/>
  <c r="Q831"/>
  <c r="S832"/>
  <c r="U832" s="1"/>
  <c r="C915"/>
  <c r="A917"/>
  <c r="B917" s="1"/>
  <c r="H916"/>
  <c r="W831" l="1"/>
  <c r="R832"/>
  <c r="Q832" s="1"/>
  <c r="R833" s="1"/>
  <c r="C916"/>
  <c r="A918"/>
  <c r="B918" s="1"/>
  <c r="H917"/>
  <c r="T833" l="1"/>
  <c r="T832"/>
  <c r="V832"/>
  <c r="S834"/>
  <c r="U834" s="1"/>
  <c r="S833"/>
  <c r="U833" s="1"/>
  <c r="C917"/>
  <c r="H918"/>
  <c r="A919"/>
  <c r="B919" s="1"/>
  <c r="W832" l="1"/>
  <c r="Q833"/>
  <c r="R834" s="1"/>
  <c r="T834" s="1"/>
  <c r="V833"/>
  <c r="W833" s="1"/>
  <c r="C918"/>
  <c r="H919"/>
  <c r="A920"/>
  <c r="B920" s="1"/>
  <c r="Q834" l="1"/>
  <c r="R835" s="1"/>
  <c r="S835"/>
  <c r="U835" s="1"/>
  <c r="V834"/>
  <c r="W834" s="1"/>
  <c r="C919"/>
  <c r="A921"/>
  <c r="B921" s="1"/>
  <c r="H920"/>
  <c r="Q835" l="1"/>
  <c r="R836" s="1"/>
  <c r="V835"/>
  <c r="T835"/>
  <c r="S836"/>
  <c r="U836" s="1"/>
  <c r="C920"/>
  <c r="A922"/>
  <c r="B922" s="1"/>
  <c r="H921"/>
  <c r="V836" l="1"/>
  <c r="T836"/>
  <c r="S837"/>
  <c r="U837" s="1"/>
  <c r="W835"/>
  <c r="Q836"/>
  <c r="R837" s="1"/>
  <c r="C921"/>
  <c r="A923"/>
  <c r="B923" s="1"/>
  <c r="H922"/>
  <c r="V837" l="1"/>
  <c r="T837"/>
  <c r="S838"/>
  <c r="U838" s="1"/>
  <c r="Q837"/>
  <c r="R838" s="1"/>
  <c r="W836"/>
  <c r="C922"/>
  <c r="H923"/>
  <c r="A924"/>
  <c r="B924" s="1"/>
  <c r="Q838" l="1"/>
  <c r="R839" s="1"/>
  <c r="V838"/>
  <c r="T838"/>
  <c r="W837"/>
  <c r="S839"/>
  <c r="U839" s="1"/>
  <c r="C923"/>
  <c r="A925"/>
  <c r="B925" s="1"/>
  <c r="H924"/>
  <c r="V839" l="1"/>
  <c r="T839"/>
  <c r="Q839"/>
  <c r="R840" s="1"/>
  <c r="S840"/>
  <c r="U840" s="1"/>
  <c r="W838"/>
  <c r="C924"/>
  <c r="A926"/>
  <c r="B926" s="1"/>
  <c r="H925"/>
  <c r="V840" l="1"/>
  <c r="T840"/>
  <c r="Q840"/>
  <c r="R841" s="1"/>
  <c r="S842" s="1"/>
  <c r="U842" s="1"/>
  <c r="W839"/>
  <c r="S841"/>
  <c r="U841" s="1"/>
  <c r="C925"/>
  <c r="H926"/>
  <c r="A927"/>
  <c r="B927" s="1"/>
  <c r="Q841" l="1"/>
  <c r="R842" s="1"/>
  <c r="T842" s="1"/>
  <c r="W840"/>
  <c r="V841"/>
  <c r="T841"/>
  <c r="C926"/>
  <c r="H927"/>
  <c r="A928"/>
  <c r="B928" s="1"/>
  <c r="Q842" l="1"/>
  <c r="R843" s="1"/>
  <c r="V842"/>
  <c r="W842" s="1"/>
  <c r="S843"/>
  <c r="U843" s="1"/>
  <c r="W841"/>
  <c r="C927"/>
  <c r="A929"/>
  <c r="B929" s="1"/>
  <c r="H928"/>
  <c r="V843" l="1"/>
  <c r="Q843"/>
  <c r="R844" s="1"/>
  <c r="T843"/>
  <c r="S844"/>
  <c r="U844" s="1"/>
  <c r="C928"/>
  <c r="A930"/>
  <c r="B930" s="1"/>
  <c r="H929"/>
  <c r="Q844" l="1"/>
  <c r="R845" s="1"/>
  <c r="S846" s="1"/>
  <c r="U846" s="1"/>
  <c r="W843"/>
  <c r="T844"/>
  <c r="S845"/>
  <c r="U845" s="1"/>
  <c r="V844"/>
  <c r="C929"/>
  <c r="A931"/>
  <c r="B931" s="1"/>
  <c r="H930"/>
  <c r="T845" l="1"/>
  <c r="Q845"/>
  <c r="R846" s="1"/>
  <c r="V846" s="1"/>
  <c r="W844"/>
  <c r="V845"/>
  <c r="C930"/>
  <c r="H931"/>
  <c r="A932"/>
  <c r="B932" s="1"/>
  <c r="W845" l="1"/>
  <c r="S847"/>
  <c r="U847" s="1"/>
  <c r="Q846"/>
  <c r="R847" s="1"/>
  <c r="T846"/>
  <c r="W846" s="1"/>
  <c r="C931"/>
  <c r="A933"/>
  <c r="B933" s="1"/>
  <c r="H932"/>
  <c r="V847" l="1"/>
  <c r="S848"/>
  <c r="U848" s="1"/>
  <c r="T847"/>
  <c r="Q847"/>
  <c r="R848" s="1"/>
  <c r="C932"/>
  <c r="A934"/>
  <c r="B934" s="1"/>
  <c r="H933"/>
  <c r="Q848" l="1"/>
  <c r="R849" s="1"/>
  <c r="T849" s="1"/>
  <c r="W847"/>
  <c r="V848"/>
  <c r="T848"/>
  <c r="S849"/>
  <c r="U849" s="1"/>
  <c r="C933"/>
  <c r="H934"/>
  <c r="A935"/>
  <c r="B935" s="1"/>
  <c r="S850" l="1"/>
  <c r="U850" s="1"/>
  <c r="V849"/>
  <c r="W849" s="1"/>
  <c r="W848"/>
  <c r="Q849"/>
  <c r="C934"/>
  <c r="H935"/>
  <c r="A936"/>
  <c r="B936" s="1"/>
  <c r="R850" l="1"/>
  <c r="Q850" s="1"/>
  <c r="R851" s="1"/>
  <c r="C935"/>
  <c r="A937"/>
  <c r="B937" s="1"/>
  <c r="H936"/>
  <c r="T851" l="1"/>
  <c r="V850"/>
  <c r="T850"/>
  <c r="S852"/>
  <c r="U852" s="1"/>
  <c r="S851"/>
  <c r="U851" s="1"/>
  <c r="C936"/>
  <c r="A938"/>
  <c r="B938" s="1"/>
  <c r="H937"/>
  <c r="V851" l="1"/>
  <c r="W851" s="1"/>
  <c r="W850"/>
  <c r="Q851"/>
  <c r="R852" s="1"/>
  <c r="C937"/>
  <c r="A939"/>
  <c r="B939" s="1"/>
  <c r="H938"/>
  <c r="V852" l="1"/>
  <c r="T852"/>
  <c r="Q852"/>
  <c r="R853" s="1"/>
  <c r="S853"/>
  <c r="U853" s="1"/>
  <c r="C938"/>
  <c r="H939"/>
  <c r="A940"/>
  <c r="B940" s="1"/>
  <c r="W852" l="1"/>
  <c r="V853"/>
  <c r="T853"/>
  <c r="Q853"/>
  <c r="S854"/>
  <c r="U854" s="1"/>
  <c r="C939"/>
  <c r="A941"/>
  <c r="B941" s="1"/>
  <c r="H940"/>
  <c r="W853" l="1"/>
  <c r="R854"/>
  <c r="Q854" s="1"/>
  <c r="R855" s="1"/>
  <c r="C940"/>
  <c r="A942"/>
  <c r="B942" s="1"/>
  <c r="H941"/>
  <c r="T855" l="1"/>
  <c r="V854"/>
  <c r="T854"/>
  <c r="S856"/>
  <c r="U856" s="1"/>
  <c r="S855"/>
  <c r="U855" s="1"/>
  <c r="C941"/>
  <c r="H942"/>
  <c r="A943"/>
  <c r="B943" s="1"/>
  <c r="V855" l="1"/>
  <c r="W855" s="1"/>
  <c r="W854"/>
  <c r="Q855"/>
  <c r="R856" s="1"/>
  <c r="C942"/>
  <c r="H943"/>
  <c r="A944"/>
  <c r="B944" s="1"/>
  <c r="V856" l="1"/>
  <c r="T856"/>
  <c r="Q856"/>
  <c r="R857" s="1"/>
  <c r="S857"/>
  <c r="U857" s="1"/>
  <c r="C943"/>
  <c r="A945"/>
  <c r="B945" s="1"/>
  <c r="H944"/>
  <c r="W856" l="1"/>
  <c r="V857"/>
  <c r="T857"/>
  <c r="Q857"/>
  <c r="R858" s="1"/>
  <c r="S858"/>
  <c r="U858" s="1"/>
  <c r="C944"/>
  <c r="A946"/>
  <c r="B946" s="1"/>
  <c r="H945"/>
  <c r="W857" l="1"/>
  <c r="V858"/>
  <c r="T858"/>
  <c r="Q858"/>
  <c r="R859" s="1"/>
  <c r="S859"/>
  <c r="U859" s="1"/>
  <c r="C945"/>
  <c r="A947"/>
  <c r="B947" s="1"/>
  <c r="H946"/>
  <c r="W858" l="1"/>
  <c r="V859"/>
  <c r="T859"/>
  <c r="Q859"/>
  <c r="R860" s="1"/>
  <c r="S860"/>
  <c r="U860" s="1"/>
  <c r="C946"/>
  <c r="H947"/>
  <c r="A948"/>
  <c r="B948" s="1"/>
  <c r="W859" l="1"/>
  <c r="V860"/>
  <c r="T860"/>
  <c r="S861"/>
  <c r="U861" s="1"/>
  <c r="Q860"/>
  <c r="C947"/>
  <c r="A949"/>
  <c r="B949" s="1"/>
  <c r="H948"/>
  <c r="W860" l="1"/>
  <c r="R861"/>
  <c r="C948"/>
  <c r="A950"/>
  <c r="B950" s="1"/>
  <c r="H949"/>
  <c r="V861" l="1"/>
  <c r="T861"/>
  <c r="Q861"/>
  <c r="R862" s="1"/>
  <c r="S862"/>
  <c r="U862" s="1"/>
  <c r="C949"/>
  <c r="H950"/>
  <c r="A951"/>
  <c r="B951" s="1"/>
  <c r="Q862" l="1"/>
  <c r="R863" s="1"/>
  <c r="V862"/>
  <c r="T862"/>
  <c r="W861"/>
  <c r="S863"/>
  <c r="U863" s="1"/>
  <c r="C950"/>
  <c r="H951"/>
  <c r="A952"/>
  <c r="B952" s="1"/>
  <c r="V863" l="1"/>
  <c r="T863"/>
  <c r="W862"/>
  <c r="S864"/>
  <c r="U864" s="1"/>
  <c r="Q863"/>
  <c r="R864" s="1"/>
  <c r="C951"/>
  <c r="A953"/>
  <c r="B953" s="1"/>
  <c r="H952"/>
  <c r="T864" l="1"/>
  <c r="V864"/>
  <c r="W863"/>
  <c r="Q864"/>
  <c r="R865" s="1"/>
  <c r="S865"/>
  <c r="U865" s="1"/>
  <c r="C952"/>
  <c r="A954"/>
  <c r="B954" s="1"/>
  <c r="H953"/>
  <c r="W864" l="1"/>
  <c r="V865"/>
  <c r="T865"/>
  <c r="Q865"/>
  <c r="R866" s="1"/>
  <c r="S866"/>
  <c r="U866" s="1"/>
  <c r="C953"/>
  <c r="A955"/>
  <c r="B955" s="1"/>
  <c r="H954"/>
  <c r="W865" l="1"/>
  <c r="V866"/>
  <c r="T866"/>
  <c r="Q866"/>
  <c r="R867" s="1"/>
  <c r="S867"/>
  <c r="U867" s="1"/>
  <c r="C954"/>
  <c r="H955"/>
  <c r="A956"/>
  <c r="B956" s="1"/>
  <c r="W866" l="1"/>
  <c r="V867"/>
  <c r="T867"/>
  <c r="Q867"/>
  <c r="S868"/>
  <c r="U868" s="1"/>
  <c r="C955"/>
  <c r="A957"/>
  <c r="B957" s="1"/>
  <c r="H956"/>
  <c r="W867" l="1"/>
  <c r="R868"/>
  <c r="C956"/>
  <c r="A958"/>
  <c r="B958" s="1"/>
  <c r="H957"/>
  <c r="V868" l="1"/>
  <c r="T868"/>
  <c r="Q868"/>
  <c r="R869" s="1"/>
  <c r="S869"/>
  <c r="U869" s="1"/>
  <c r="C957"/>
  <c r="H958"/>
  <c r="A959"/>
  <c r="B959" s="1"/>
  <c r="W868" l="1"/>
  <c r="V869"/>
  <c r="T869"/>
  <c r="S870"/>
  <c r="U870" s="1"/>
  <c r="Q869"/>
  <c r="C958"/>
  <c r="H959"/>
  <c r="A960"/>
  <c r="B960" s="1"/>
  <c r="W869" l="1"/>
  <c r="R870"/>
  <c r="Q870" s="1"/>
  <c r="R871" s="1"/>
  <c r="C959"/>
  <c r="A961"/>
  <c r="B961" s="1"/>
  <c r="H960"/>
  <c r="T871" l="1"/>
  <c r="V870"/>
  <c r="T870"/>
  <c r="S872"/>
  <c r="U872" s="1"/>
  <c r="S871"/>
  <c r="U871" s="1"/>
  <c r="C960"/>
  <c r="A962"/>
  <c r="B962" s="1"/>
  <c r="H961"/>
  <c r="Q871" l="1"/>
  <c r="R872" s="1"/>
  <c r="T872" s="1"/>
  <c r="V871"/>
  <c r="W871" s="1"/>
  <c r="W870"/>
  <c r="C961"/>
  <c r="A963"/>
  <c r="B963" s="1"/>
  <c r="H962"/>
  <c r="Q872" l="1"/>
  <c r="R873" s="1"/>
  <c r="S874" s="1"/>
  <c r="U874" s="1"/>
  <c r="V872"/>
  <c r="W872" s="1"/>
  <c r="S873"/>
  <c r="U873" s="1"/>
  <c r="C962"/>
  <c r="H963"/>
  <c r="A964"/>
  <c r="B964" s="1"/>
  <c r="T873" l="1"/>
  <c r="V873"/>
  <c r="Q873"/>
  <c r="R874" s="1"/>
  <c r="T874" s="1"/>
  <c r="C963"/>
  <c r="A965"/>
  <c r="B965" s="1"/>
  <c r="H964"/>
  <c r="W873" l="1"/>
  <c r="Q874"/>
  <c r="R875" s="1"/>
  <c r="S876" s="1"/>
  <c r="U876" s="1"/>
  <c r="S875"/>
  <c r="U875" s="1"/>
  <c r="V874"/>
  <c r="W874" s="1"/>
  <c r="C964"/>
  <c r="A966"/>
  <c r="B966" s="1"/>
  <c r="H965"/>
  <c r="V875" l="1"/>
  <c r="T875"/>
  <c r="Q875"/>
  <c r="R876" s="1"/>
  <c r="S877" s="1"/>
  <c r="U877" s="1"/>
  <c r="C965"/>
  <c r="H966"/>
  <c r="A967"/>
  <c r="B967" s="1"/>
  <c r="Q876" l="1"/>
  <c r="R877" s="1"/>
  <c r="S878" s="1"/>
  <c r="U878" s="1"/>
  <c r="T876"/>
  <c r="W875"/>
  <c r="V876"/>
  <c r="C966"/>
  <c r="H967"/>
  <c r="A968"/>
  <c r="B968" s="1"/>
  <c r="V877" l="1"/>
  <c r="T877"/>
  <c r="Q877"/>
  <c r="R878" s="1"/>
  <c r="Q878" s="1"/>
  <c r="R879" s="1"/>
  <c r="W876"/>
  <c r="C967"/>
  <c r="A969"/>
  <c r="B969" s="1"/>
  <c r="H968"/>
  <c r="W877" l="1"/>
  <c r="T879"/>
  <c r="V878"/>
  <c r="T878"/>
  <c r="S880"/>
  <c r="U880" s="1"/>
  <c r="S879"/>
  <c r="U879" s="1"/>
  <c r="C968"/>
  <c r="A970"/>
  <c r="B970" s="1"/>
  <c r="H969"/>
  <c r="Q879" l="1"/>
  <c r="R880" s="1"/>
  <c r="T880" s="1"/>
  <c r="V879"/>
  <c r="W879" s="1"/>
  <c r="W878"/>
  <c r="C969"/>
  <c r="A971"/>
  <c r="B971" s="1"/>
  <c r="H970"/>
  <c r="S881" l="1"/>
  <c r="U881" s="1"/>
  <c r="V880"/>
  <c r="W880" s="1"/>
  <c r="Q880"/>
  <c r="R881" s="1"/>
  <c r="S882" s="1"/>
  <c r="U882" s="1"/>
  <c r="C970"/>
  <c r="H971"/>
  <c r="A972"/>
  <c r="B972" s="1"/>
  <c r="V881" l="1"/>
  <c r="T881"/>
  <c r="Q881"/>
  <c r="R882" s="1"/>
  <c r="V882" s="1"/>
  <c r="C971"/>
  <c r="A973"/>
  <c r="B973" s="1"/>
  <c r="H972"/>
  <c r="W881" l="1"/>
  <c r="Q882"/>
  <c r="R883" s="1"/>
  <c r="T883" s="1"/>
  <c r="T882"/>
  <c r="W882" s="1"/>
  <c r="S883"/>
  <c r="U883" s="1"/>
  <c r="C972"/>
  <c r="A974"/>
  <c r="B974" s="1"/>
  <c r="H973"/>
  <c r="Q883" l="1"/>
  <c r="R884" s="1"/>
  <c r="S884"/>
  <c r="U884" s="1"/>
  <c r="V883"/>
  <c r="W883" s="1"/>
  <c r="C973"/>
  <c r="H974"/>
  <c r="A975"/>
  <c r="B975" s="1"/>
  <c r="Q884" l="1"/>
  <c r="R885" s="1"/>
  <c r="T885" s="1"/>
  <c r="V884"/>
  <c r="T884"/>
  <c r="S885"/>
  <c r="U885" s="1"/>
  <c r="C974"/>
  <c r="H975"/>
  <c r="A976"/>
  <c r="B976" s="1"/>
  <c r="S886" l="1"/>
  <c r="U886" s="1"/>
  <c r="Q885"/>
  <c r="R886" s="1"/>
  <c r="V885"/>
  <c r="W885" s="1"/>
  <c r="W884"/>
  <c r="C975"/>
  <c r="A977"/>
  <c r="B977" s="1"/>
  <c r="H976"/>
  <c r="Q886" l="1"/>
  <c r="R887" s="1"/>
  <c r="S888" s="1"/>
  <c r="U888" s="1"/>
  <c r="V886"/>
  <c r="T886"/>
  <c r="S887"/>
  <c r="U887" s="1"/>
  <c r="C976"/>
  <c r="A978"/>
  <c r="B978" s="1"/>
  <c r="H977"/>
  <c r="T887" l="1"/>
  <c r="Q887"/>
  <c r="R888" s="1"/>
  <c r="T888" s="1"/>
  <c r="V887"/>
  <c r="W886"/>
  <c r="C977"/>
  <c r="A979"/>
  <c r="B979" s="1"/>
  <c r="H978"/>
  <c r="W887" l="1"/>
  <c r="Q888"/>
  <c r="R889" s="1"/>
  <c r="S889"/>
  <c r="U889" s="1"/>
  <c r="V888"/>
  <c r="W888" s="1"/>
  <c r="C978"/>
  <c r="H979"/>
  <c r="A980"/>
  <c r="B980" s="1"/>
  <c r="Q889" l="1"/>
  <c r="R890" s="1"/>
  <c r="T890" s="1"/>
  <c r="V889"/>
  <c r="T889"/>
  <c r="S890"/>
  <c r="U890" s="1"/>
  <c r="C979"/>
  <c r="A981"/>
  <c r="B981" s="1"/>
  <c r="H980"/>
  <c r="S891" l="1"/>
  <c r="U891" s="1"/>
  <c r="V890"/>
  <c r="W890" s="1"/>
  <c r="W889"/>
  <c r="Q890"/>
  <c r="R891" s="1"/>
  <c r="C980"/>
  <c r="A982"/>
  <c r="B982" s="1"/>
  <c r="H981"/>
  <c r="V891" l="1"/>
  <c r="T891"/>
  <c r="Q891"/>
  <c r="R892" s="1"/>
  <c r="S892"/>
  <c r="U892" s="1"/>
  <c r="C981"/>
  <c r="H982"/>
  <c r="A983"/>
  <c r="B983" s="1"/>
  <c r="V892" l="1"/>
  <c r="T892"/>
  <c r="W891"/>
  <c r="Q892"/>
  <c r="R893" s="1"/>
  <c r="S893"/>
  <c r="U893" s="1"/>
  <c r="C982"/>
  <c r="H983"/>
  <c r="A984"/>
  <c r="B984" s="1"/>
  <c r="V893" l="1"/>
  <c r="T893"/>
  <c r="W892"/>
  <c r="S894"/>
  <c r="U894" s="1"/>
  <c r="Q893"/>
  <c r="C983"/>
  <c r="A985"/>
  <c r="B985" s="1"/>
  <c r="H984"/>
  <c r="W893" l="1"/>
  <c r="R894"/>
  <c r="Q894" s="1"/>
  <c r="R895" s="1"/>
  <c r="C984"/>
  <c r="A986"/>
  <c r="B986" s="1"/>
  <c r="H985"/>
  <c r="T895" l="1"/>
  <c r="V894"/>
  <c r="T894"/>
  <c r="S896"/>
  <c r="U896" s="1"/>
  <c r="S895"/>
  <c r="U895" s="1"/>
  <c r="C985"/>
  <c r="A987"/>
  <c r="B987" s="1"/>
  <c r="H986"/>
  <c r="V895" l="1"/>
  <c r="W895" s="1"/>
  <c r="W894"/>
  <c r="Q895"/>
  <c r="R896" s="1"/>
  <c r="C986"/>
  <c r="H987"/>
  <c r="A988"/>
  <c r="B988" s="1"/>
  <c r="T896" l="1"/>
  <c r="V896"/>
  <c r="Q896"/>
  <c r="R897" s="1"/>
  <c r="S897"/>
  <c r="U897" s="1"/>
  <c r="C987"/>
  <c r="A989"/>
  <c r="B989" s="1"/>
  <c r="H988"/>
  <c r="V897" l="1"/>
  <c r="T897"/>
  <c r="W896"/>
  <c r="Q897"/>
  <c r="R898" s="1"/>
  <c r="S898"/>
  <c r="U898" s="1"/>
  <c r="C988"/>
  <c r="A990"/>
  <c r="B990" s="1"/>
  <c r="H989"/>
  <c r="V898" l="1"/>
  <c r="T898"/>
  <c r="W897"/>
  <c r="Q898"/>
  <c r="R899" s="1"/>
  <c r="S899"/>
  <c r="U899" s="1"/>
  <c r="C989"/>
  <c r="H990"/>
  <c r="A991"/>
  <c r="B991" s="1"/>
  <c r="V899" l="1"/>
  <c r="T899"/>
  <c r="W898"/>
  <c r="S900"/>
  <c r="U900" s="1"/>
  <c r="Q899"/>
  <c r="C990"/>
  <c r="H991"/>
  <c r="A992"/>
  <c r="B992" s="1"/>
  <c r="W899" l="1"/>
  <c r="R900"/>
  <c r="C991"/>
  <c r="A993"/>
  <c r="B993" s="1"/>
  <c r="H992"/>
  <c r="V900" l="1"/>
  <c r="T900"/>
  <c r="Q900"/>
  <c r="R901" s="1"/>
  <c r="S902" s="1"/>
  <c r="U902" s="1"/>
  <c r="S901"/>
  <c r="U901" s="1"/>
  <c r="C992"/>
  <c r="A994"/>
  <c r="B994" s="1"/>
  <c r="H993"/>
  <c r="V901" l="1"/>
  <c r="T901"/>
  <c r="W900"/>
  <c r="Q901"/>
  <c r="R902" s="1"/>
  <c r="S903" s="1"/>
  <c r="U903" s="1"/>
  <c r="C993"/>
  <c r="A995"/>
  <c r="B995" s="1"/>
  <c r="H994"/>
  <c r="Q902" l="1"/>
  <c r="R903" s="1"/>
  <c r="S904" s="1"/>
  <c r="U904" s="1"/>
  <c r="V902"/>
  <c r="T902"/>
  <c r="W901"/>
  <c r="C994"/>
  <c r="H995"/>
  <c r="A996"/>
  <c r="B996" s="1"/>
  <c r="V903" l="1"/>
  <c r="Q903"/>
  <c r="R904" s="1"/>
  <c r="V904" s="1"/>
  <c r="T903"/>
  <c r="W902"/>
  <c r="C995"/>
  <c r="A997"/>
  <c r="B997" s="1"/>
  <c r="H996"/>
  <c r="W903" l="1"/>
  <c r="S905"/>
  <c r="U905" s="1"/>
  <c r="T904"/>
  <c r="W904" s="1"/>
  <c r="Q904"/>
  <c r="R905" s="1"/>
  <c r="C996"/>
  <c r="A998"/>
  <c r="B998" s="1"/>
  <c r="H997"/>
  <c r="V905" l="1"/>
  <c r="S906"/>
  <c r="U906" s="1"/>
  <c r="T905"/>
  <c r="Q905"/>
  <c r="R906" s="1"/>
  <c r="C997"/>
  <c r="A999"/>
  <c r="B999" s="1"/>
  <c r="H998"/>
  <c r="W905" l="1"/>
  <c r="Q906"/>
  <c r="R907" s="1"/>
  <c r="T907" s="1"/>
  <c r="V906"/>
  <c r="T906"/>
  <c r="S907"/>
  <c r="U907" s="1"/>
  <c r="C998"/>
  <c r="H999"/>
  <c r="A1000"/>
  <c r="B1000" s="1"/>
  <c r="S908" l="1"/>
  <c r="U908" s="1"/>
  <c r="V907"/>
  <c r="W907" s="1"/>
  <c r="W906"/>
  <c r="Q907"/>
  <c r="R908" s="1"/>
  <c r="H1000"/>
  <c r="A1001"/>
  <c r="B1001" s="1"/>
  <c r="C999"/>
  <c r="V908" l="1"/>
  <c r="T908"/>
  <c r="Q908"/>
  <c r="R909" s="1"/>
  <c r="S909"/>
  <c r="U909" s="1"/>
  <c r="A1002"/>
  <c r="B1002" s="1"/>
  <c r="H1001"/>
  <c r="C1000"/>
  <c r="G1025"/>
  <c r="V909" l="1"/>
  <c r="T909"/>
  <c r="W908"/>
  <c r="Q909"/>
  <c r="R910" s="1"/>
  <c r="S910"/>
  <c r="U910" s="1"/>
  <c r="C1001"/>
  <c r="A1003"/>
  <c r="B1003" s="1"/>
  <c r="H1002"/>
  <c r="V910" l="1"/>
  <c r="T910"/>
  <c r="W909"/>
  <c r="Q910"/>
  <c r="R911" s="1"/>
  <c r="S911"/>
  <c r="U911" s="1"/>
  <c r="C1002"/>
  <c r="A1004"/>
  <c r="B1004" s="1"/>
  <c r="H1003"/>
  <c r="V911" l="1"/>
  <c r="T911"/>
  <c r="W910"/>
  <c r="Q911"/>
  <c r="R912" s="1"/>
  <c r="S912"/>
  <c r="U912" s="1"/>
  <c r="A1005"/>
  <c r="B1005" s="1"/>
  <c r="H1004"/>
  <c r="C1003"/>
  <c r="V912" l="1"/>
  <c r="T912"/>
  <c r="W911"/>
  <c r="Q912"/>
  <c r="R913" s="1"/>
  <c r="S913"/>
  <c r="U913" s="1"/>
  <c r="A1006"/>
  <c r="B1006" s="1"/>
  <c r="H1005"/>
  <c r="C1004"/>
  <c r="V913" l="1"/>
  <c r="T913"/>
  <c r="W912"/>
  <c r="Q913"/>
  <c r="R914" s="1"/>
  <c r="S914"/>
  <c r="U914" s="1"/>
  <c r="A1007"/>
  <c r="B1007" s="1"/>
  <c r="H1006"/>
  <c r="C1005"/>
  <c r="V914" l="1"/>
  <c r="T914"/>
  <c r="W913"/>
  <c r="S915"/>
  <c r="U915" s="1"/>
  <c r="Q914"/>
  <c r="R915" s="1"/>
  <c r="C1006"/>
  <c r="A1008"/>
  <c r="B1008" s="1"/>
  <c r="H1007"/>
  <c r="V915" l="1"/>
  <c r="T915"/>
  <c r="W914"/>
  <c r="Q915"/>
  <c r="R916" s="1"/>
  <c r="S916"/>
  <c r="U916" s="1"/>
  <c r="C1007"/>
  <c r="A1009"/>
  <c r="B1009" s="1"/>
  <c r="H1008"/>
  <c r="V916" l="1"/>
  <c r="T916"/>
  <c r="W915"/>
  <c r="Q916"/>
  <c r="R917" s="1"/>
  <c r="S917"/>
  <c r="U917" s="1"/>
  <c r="C1008"/>
  <c r="A1010"/>
  <c r="B1010" s="1"/>
  <c r="H1009"/>
  <c r="W916" l="1"/>
  <c r="V917"/>
  <c r="T917"/>
  <c r="Q917"/>
  <c r="R918" s="1"/>
  <c r="S918"/>
  <c r="U918" s="1"/>
  <c r="A1011"/>
  <c r="B1011" s="1"/>
  <c r="H1010"/>
  <c r="C1009"/>
  <c r="W917" l="1"/>
  <c r="V918"/>
  <c r="T918"/>
  <c r="Q918"/>
  <c r="R919" s="1"/>
  <c r="S919"/>
  <c r="U919" s="1"/>
  <c r="C1010"/>
  <c r="A1012"/>
  <c r="B1012" s="1"/>
  <c r="H1011"/>
  <c r="V919" l="1"/>
  <c r="T919"/>
  <c r="W918"/>
  <c r="Q919"/>
  <c r="S920"/>
  <c r="U920" s="1"/>
  <c r="C1011"/>
  <c r="A1013"/>
  <c r="B1013" s="1"/>
  <c r="H1012"/>
  <c r="W919" l="1"/>
  <c r="R920"/>
  <c r="Q920" s="1"/>
  <c r="R921" s="1"/>
  <c r="A1014"/>
  <c r="B1014" s="1"/>
  <c r="H1013"/>
  <c r="C1012"/>
  <c r="T921" l="1"/>
  <c r="V920"/>
  <c r="T920"/>
  <c r="S922"/>
  <c r="U922" s="1"/>
  <c r="S921"/>
  <c r="U921" s="1"/>
  <c r="C1013"/>
  <c r="A1015"/>
  <c r="B1015" s="1"/>
  <c r="H1014"/>
  <c r="V921" l="1"/>
  <c r="W921" s="1"/>
  <c r="W920"/>
  <c r="Q921"/>
  <c r="C1014"/>
  <c r="A1016"/>
  <c r="B1016" s="1"/>
  <c r="H1015"/>
  <c r="R922" l="1"/>
  <c r="Q922" s="1"/>
  <c r="R923" s="1"/>
  <c r="C1015"/>
  <c r="A1017"/>
  <c r="B1017" s="1"/>
  <c r="H1016"/>
  <c r="T923" l="1"/>
  <c r="V922"/>
  <c r="T922"/>
  <c r="S924"/>
  <c r="U924" s="1"/>
  <c r="S923"/>
  <c r="U923" s="1"/>
  <c r="C1016"/>
  <c r="A1018"/>
  <c r="B1018" s="1"/>
  <c r="H1017"/>
  <c r="V923" l="1"/>
  <c r="W923" s="1"/>
  <c r="W922"/>
  <c r="Q923"/>
  <c r="C1017"/>
  <c r="A1019"/>
  <c r="B1019" s="1"/>
  <c r="H1018"/>
  <c r="R924" l="1"/>
  <c r="Q924" s="1"/>
  <c r="R925" s="1"/>
  <c r="A1020"/>
  <c r="B1020" s="1"/>
  <c r="H1019"/>
  <c r="C1018"/>
  <c r="T925" l="1"/>
  <c r="V924"/>
  <c r="T924"/>
  <c r="S926"/>
  <c r="U926" s="1"/>
  <c r="S925"/>
  <c r="U925" s="1"/>
  <c r="A1021"/>
  <c r="B1021" s="1"/>
  <c r="H1020"/>
  <c r="C1019"/>
  <c r="V925" l="1"/>
  <c r="W925" s="1"/>
  <c r="W924"/>
  <c r="Q925"/>
  <c r="R926" s="1"/>
  <c r="A1022"/>
  <c r="B1022" s="1"/>
  <c r="H1021"/>
  <c r="C1020"/>
  <c r="V926" l="1"/>
  <c r="T926"/>
  <c r="Q926"/>
  <c r="R927" s="1"/>
  <c r="S927"/>
  <c r="U927" s="1"/>
  <c r="A1023"/>
  <c r="B1023" s="1"/>
  <c r="H1022"/>
  <c r="C1021"/>
  <c r="V927" l="1"/>
  <c r="T927"/>
  <c r="W926"/>
  <c r="S928"/>
  <c r="U928" s="1"/>
  <c r="Q927"/>
  <c r="A1024"/>
  <c r="H1023"/>
  <c r="C1022"/>
  <c r="B1024" l="1"/>
  <c r="H1024" s="1"/>
  <c r="A1025"/>
  <c r="W927"/>
  <c r="R928"/>
  <c r="Q928" s="1"/>
  <c r="R929" s="1"/>
  <c r="C1023"/>
  <c r="B1025" l="1"/>
  <c r="H1025" s="1"/>
  <c r="A1026"/>
  <c r="T929"/>
  <c r="T928"/>
  <c r="V928"/>
  <c r="S930"/>
  <c r="U930" s="1"/>
  <c r="S929"/>
  <c r="U929" s="1"/>
  <c r="C1024"/>
  <c r="A1027" l="1"/>
  <c r="B1026"/>
  <c r="H1026" s="1"/>
  <c r="C1025"/>
  <c r="F1025" s="1"/>
  <c r="W928"/>
  <c r="V929"/>
  <c r="W929" s="1"/>
  <c r="Q929"/>
  <c r="E1025"/>
  <c r="M11"/>
  <c r="L11"/>
  <c r="B1027" l="1"/>
  <c r="H1027" s="1"/>
  <c r="A1028"/>
  <c r="B1028" s="1"/>
  <c r="H1028" s="1"/>
  <c r="R930"/>
  <c r="Q930" s="1"/>
  <c r="R931" s="1"/>
  <c r="T931" l="1"/>
  <c r="V930"/>
  <c r="T930"/>
  <c r="S932"/>
  <c r="U932" s="1"/>
  <c r="S931"/>
  <c r="U931" s="1"/>
  <c r="V931" l="1"/>
  <c r="W931" s="1"/>
  <c r="W930"/>
  <c r="Q931"/>
  <c r="R932" s="1"/>
  <c r="V932" l="1"/>
  <c r="T932"/>
  <c r="Q932"/>
  <c r="R933" s="1"/>
  <c r="S933"/>
  <c r="U933" s="1"/>
  <c r="V933" l="1"/>
  <c r="T933"/>
  <c r="W932"/>
  <c r="Q933"/>
  <c r="R934" s="1"/>
  <c r="S934"/>
  <c r="U934" s="1"/>
  <c r="V934" l="1"/>
  <c r="T934"/>
  <c r="W933"/>
  <c r="Q934"/>
  <c r="R935" s="1"/>
  <c r="S935"/>
  <c r="U935" s="1"/>
  <c r="V935" l="1"/>
  <c r="T935"/>
  <c r="W934"/>
  <c r="Q935"/>
  <c r="S936"/>
  <c r="U936" s="1"/>
  <c r="W935" l="1"/>
  <c r="R936"/>
  <c r="Q936" s="1"/>
  <c r="R937" s="1"/>
  <c r="T937" l="1"/>
  <c r="V936"/>
  <c r="T936"/>
  <c r="S938"/>
  <c r="U938" s="1"/>
  <c r="S937"/>
  <c r="U937" s="1"/>
  <c r="V937" l="1"/>
  <c r="W937" s="1"/>
  <c r="W936"/>
  <c r="Q937"/>
  <c r="R938" s="1"/>
  <c r="V938" l="1"/>
  <c r="T938"/>
  <c r="S939"/>
  <c r="U939" s="1"/>
  <c r="Q938"/>
  <c r="W938" l="1"/>
  <c r="R939"/>
  <c r="Q939" s="1"/>
  <c r="R940" s="1"/>
  <c r="T940" l="1"/>
  <c r="V939"/>
  <c r="T939"/>
  <c r="S941"/>
  <c r="U941" s="1"/>
  <c r="S940"/>
  <c r="U940" s="1"/>
  <c r="V940" l="1"/>
  <c r="W940" s="1"/>
  <c r="W939"/>
  <c r="Q940"/>
  <c r="R941" s="1"/>
  <c r="V941" l="1"/>
  <c r="T941"/>
  <c r="S942"/>
  <c r="U942" s="1"/>
  <c r="Q941"/>
  <c r="R942" s="1"/>
  <c r="V942" l="1"/>
  <c r="T942"/>
  <c r="W941"/>
  <c r="Q942"/>
  <c r="R943" s="1"/>
  <c r="S943"/>
  <c r="U943" s="1"/>
  <c r="V943" l="1"/>
  <c r="T943"/>
  <c r="W942"/>
  <c r="Q943"/>
  <c r="S944"/>
  <c r="U944" s="1"/>
  <c r="W943" l="1"/>
  <c r="R944"/>
  <c r="Q944" s="1"/>
  <c r="R945" s="1"/>
  <c r="T945" l="1"/>
  <c r="V944"/>
  <c r="T944"/>
  <c r="S946"/>
  <c r="U946" s="1"/>
  <c r="S945"/>
  <c r="U945" s="1"/>
  <c r="Q945" l="1"/>
  <c r="R946" s="1"/>
  <c r="T946" s="1"/>
  <c r="V945"/>
  <c r="W945" s="1"/>
  <c r="W944"/>
  <c r="Q946" l="1"/>
  <c r="R947" s="1"/>
  <c r="T947" s="1"/>
  <c r="V946"/>
  <c r="W946" s="1"/>
  <c r="S947"/>
  <c r="U947" s="1"/>
  <c r="Q947" l="1"/>
  <c r="R948" s="1"/>
  <c r="T948" s="1"/>
  <c r="S948"/>
  <c r="U948" s="1"/>
  <c r="V947"/>
  <c r="W947" s="1"/>
  <c r="Q948" l="1"/>
  <c r="R949" s="1"/>
  <c r="S949"/>
  <c r="U949" s="1"/>
  <c r="V948"/>
  <c r="W948" s="1"/>
  <c r="V949" l="1"/>
  <c r="T949"/>
  <c r="Q949"/>
  <c r="R950" s="1"/>
  <c r="V950" s="1"/>
  <c r="S950"/>
  <c r="U950" s="1"/>
  <c r="W949" l="1"/>
  <c r="T950"/>
  <c r="W950" s="1"/>
  <c r="Q950"/>
  <c r="R951" s="1"/>
  <c r="T951" s="1"/>
  <c r="S951"/>
  <c r="U951" s="1"/>
  <c r="S952" l="1"/>
  <c r="U952" s="1"/>
  <c r="Q951"/>
  <c r="R952" s="1"/>
  <c r="V951"/>
  <c r="W951" s="1"/>
  <c r="Q952" l="1"/>
  <c r="R953" s="1"/>
  <c r="T953" s="1"/>
  <c r="V952"/>
  <c r="T952"/>
  <c r="S953"/>
  <c r="U953" s="1"/>
  <c r="S954" l="1"/>
  <c r="U954" s="1"/>
  <c r="V953"/>
  <c r="W953" s="1"/>
  <c r="W952"/>
  <c r="Q953"/>
  <c r="R954" s="1"/>
  <c r="V954" l="1"/>
  <c r="T954"/>
  <c r="Q954"/>
  <c r="R955" s="1"/>
  <c r="S955"/>
  <c r="U955" s="1"/>
  <c r="V955" l="1"/>
  <c r="T955"/>
  <c r="W954"/>
  <c r="Q955"/>
  <c r="S956"/>
  <c r="U956" s="1"/>
  <c r="W955" l="1"/>
  <c r="R956"/>
  <c r="Q956" s="1"/>
  <c r="R957" s="1"/>
  <c r="T957" l="1"/>
  <c r="V956"/>
  <c r="T956"/>
  <c r="S958"/>
  <c r="U958" s="1"/>
  <c r="S957"/>
  <c r="U957" s="1"/>
  <c r="Q957" l="1"/>
  <c r="R958" s="1"/>
  <c r="V957"/>
  <c r="W957" s="1"/>
  <c r="W956"/>
  <c r="V958" l="1"/>
  <c r="T958"/>
  <c r="Q958"/>
  <c r="R959" s="1"/>
  <c r="S959"/>
  <c r="U959" s="1"/>
  <c r="V959" l="1"/>
  <c r="T959"/>
  <c r="W958"/>
  <c r="S960"/>
  <c r="U960" s="1"/>
  <c r="Q959"/>
  <c r="W959" l="1"/>
  <c r="R960"/>
  <c r="Q960" s="1"/>
  <c r="R961" s="1"/>
  <c r="T961" l="1"/>
  <c r="T960"/>
  <c r="V960"/>
  <c r="S962"/>
  <c r="U962" s="1"/>
  <c r="S961"/>
  <c r="U961" s="1"/>
  <c r="W960" l="1"/>
  <c r="V961"/>
  <c r="W961" s="1"/>
  <c r="Q961"/>
  <c r="R962" s="1"/>
  <c r="V962" l="1"/>
  <c r="T962"/>
  <c r="Q962"/>
  <c r="R963" s="1"/>
  <c r="S963"/>
  <c r="U963" s="1"/>
  <c r="V963" l="1"/>
  <c r="T963"/>
  <c r="W962"/>
  <c r="Q963"/>
  <c r="R964" s="1"/>
  <c r="S964"/>
  <c r="U964" s="1"/>
  <c r="W963" l="1"/>
  <c r="V964"/>
  <c r="T964"/>
  <c r="Q964"/>
  <c r="R965" s="1"/>
  <c r="S965"/>
  <c r="U965" s="1"/>
  <c r="V965" l="1"/>
  <c r="T965"/>
  <c r="W964"/>
  <c r="S966"/>
  <c r="U966" s="1"/>
  <c r="Q965"/>
  <c r="W965" l="1"/>
  <c r="R966"/>
  <c r="Q966" s="1"/>
  <c r="R967" s="1"/>
  <c r="T967" l="1"/>
  <c r="V966"/>
  <c r="T966"/>
  <c r="S968"/>
  <c r="U968" s="1"/>
  <c r="S967"/>
  <c r="U967" s="1"/>
  <c r="V967" l="1"/>
  <c r="W967" s="1"/>
  <c r="W966"/>
  <c r="Q967"/>
  <c r="R968" s="1"/>
  <c r="V968" l="1"/>
  <c r="T968"/>
  <c r="Q968"/>
  <c r="R969" s="1"/>
  <c r="S969"/>
  <c r="U969" s="1"/>
  <c r="V969" l="1"/>
  <c r="T969"/>
  <c r="W968"/>
  <c r="Q969"/>
  <c r="R970" s="1"/>
  <c r="S970"/>
  <c r="U970" s="1"/>
  <c r="V970" l="1"/>
  <c r="T970"/>
  <c r="W969"/>
  <c r="Q970"/>
  <c r="R971" s="1"/>
  <c r="S971"/>
  <c r="U971" s="1"/>
  <c r="V971" l="1"/>
  <c r="T971"/>
  <c r="W970"/>
  <c r="Q971"/>
  <c r="R972" s="1"/>
  <c r="S972"/>
  <c r="U972" s="1"/>
  <c r="V972" l="1"/>
  <c r="T972"/>
  <c r="W971"/>
  <c r="Q972"/>
  <c r="R973" s="1"/>
  <c r="S973"/>
  <c r="U973" s="1"/>
  <c r="V973" l="1"/>
  <c r="T973"/>
  <c r="W972"/>
  <c r="Q973"/>
  <c r="R974" s="1"/>
  <c r="S974"/>
  <c r="U974" s="1"/>
  <c r="V974" l="1"/>
  <c r="T974"/>
  <c r="W973"/>
  <c r="Q974"/>
  <c r="S975"/>
  <c r="U975" s="1"/>
  <c r="W974" l="1"/>
  <c r="R975"/>
  <c r="Q975" s="1"/>
  <c r="R976" s="1"/>
  <c r="T976" l="1"/>
  <c r="V975"/>
  <c r="T975"/>
  <c r="S977"/>
  <c r="U977" s="1"/>
  <c r="S976"/>
  <c r="U976" s="1"/>
  <c r="V976" l="1"/>
  <c r="W976" s="1"/>
  <c r="W975"/>
  <c r="Q976"/>
  <c r="R977" s="1"/>
  <c r="V977" l="1"/>
  <c r="T977"/>
  <c r="S978"/>
  <c r="U978" s="1"/>
  <c r="Q977"/>
  <c r="W977" l="1"/>
  <c r="R978"/>
  <c r="Q978" s="1"/>
  <c r="R979" s="1"/>
  <c r="T979" l="1"/>
  <c r="V978"/>
  <c r="T978"/>
  <c r="S980"/>
  <c r="U980" s="1"/>
  <c r="S979"/>
  <c r="U979" s="1"/>
  <c r="Q979" l="1"/>
  <c r="R980" s="1"/>
  <c r="Q980" s="1"/>
  <c r="R981" s="1"/>
  <c r="V979"/>
  <c r="W979" s="1"/>
  <c r="W978"/>
  <c r="T981" l="1"/>
  <c r="V980"/>
  <c r="T980"/>
  <c r="S982"/>
  <c r="U982" s="1"/>
  <c r="S981"/>
  <c r="U981" s="1"/>
  <c r="Q981" l="1"/>
  <c r="R982" s="1"/>
  <c r="T982" s="1"/>
  <c r="V981"/>
  <c r="W981" s="1"/>
  <c r="W980"/>
  <c r="Q982" l="1"/>
  <c r="R983" s="1"/>
  <c r="V982"/>
  <c r="W982" s="1"/>
  <c r="S983"/>
  <c r="U983" s="1"/>
  <c r="V983" l="1"/>
  <c r="T983"/>
  <c r="Q983"/>
  <c r="R984" s="1"/>
  <c r="Q984" s="1"/>
  <c r="R985" s="1"/>
  <c r="S984"/>
  <c r="U984" s="1"/>
  <c r="W983" l="1"/>
  <c r="T985"/>
  <c r="V984"/>
  <c r="T984"/>
  <c r="S986"/>
  <c r="U986" s="1"/>
  <c r="S985"/>
  <c r="U985" s="1"/>
  <c r="V985" l="1"/>
  <c r="W985" s="1"/>
  <c r="W984"/>
  <c r="Q985"/>
  <c r="R986" s="1"/>
  <c r="V986" l="1"/>
  <c r="T986"/>
  <c r="Q986"/>
  <c r="R987" s="1"/>
  <c r="S987"/>
  <c r="U987" s="1"/>
  <c r="W986" l="1"/>
  <c r="V987"/>
  <c r="T987"/>
  <c r="S988"/>
  <c r="U988" s="1"/>
  <c r="Q987"/>
  <c r="W987" l="1"/>
  <c r="R988"/>
  <c r="Q988" s="1"/>
  <c r="R989" s="1"/>
  <c r="T989" l="1"/>
  <c r="V988"/>
  <c r="T988"/>
  <c r="S990"/>
  <c r="U990" s="1"/>
  <c r="S989"/>
  <c r="U989" s="1"/>
  <c r="Q989" l="1"/>
  <c r="R990" s="1"/>
  <c r="T990" s="1"/>
  <c r="V989"/>
  <c r="W989" s="1"/>
  <c r="W988"/>
  <c r="Q990" l="1"/>
  <c r="R991" s="1"/>
  <c r="S992" s="1"/>
  <c r="U992" s="1"/>
  <c r="V990"/>
  <c r="W990" s="1"/>
  <c r="S991"/>
  <c r="U991" s="1"/>
  <c r="V991" l="1"/>
  <c r="T991"/>
  <c r="Q991"/>
  <c r="R992" s="1"/>
  <c r="T992" s="1"/>
  <c r="W991" l="1"/>
  <c r="Q992"/>
  <c r="R993" s="1"/>
  <c r="T993" s="1"/>
  <c r="V992"/>
  <c r="W992" s="1"/>
  <c r="S993"/>
  <c r="U993" s="1"/>
  <c r="S994" l="1"/>
  <c r="U994" s="1"/>
  <c r="Q993"/>
  <c r="R994" s="1"/>
  <c r="T994" s="1"/>
  <c r="V993"/>
  <c r="W993" s="1"/>
  <c r="Q994" l="1"/>
  <c r="R995" s="1"/>
  <c r="S995"/>
  <c r="U995" s="1"/>
  <c r="V994"/>
  <c r="W994" s="1"/>
  <c r="V995" l="1"/>
  <c r="T995"/>
  <c r="S996"/>
  <c r="U996" s="1"/>
  <c r="Q995"/>
  <c r="R996" s="1"/>
  <c r="W995" l="1"/>
  <c r="Q996"/>
  <c r="R997" s="1"/>
  <c r="T997" s="1"/>
  <c r="V996"/>
  <c r="T996"/>
  <c r="S997"/>
  <c r="U997" s="1"/>
  <c r="S998" l="1"/>
  <c r="U998" s="1"/>
  <c r="Q997"/>
  <c r="R998" s="1"/>
  <c r="T998" s="1"/>
  <c r="V997"/>
  <c r="W997" s="1"/>
  <c r="W996"/>
  <c r="S999" l="1"/>
  <c r="U999" s="1"/>
  <c r="Q998"/>
  <c r="R999" s="1"/>
  <c r="V998"/>
  <c r="W998" s="1"/>
  <c r="Q999" l="1"/>
  <c r="R1000" s="1"/>
  <c r="T1000" s="1"/>
  <c r="V999"/>
  <c r="T999"/>
  <c r="S1000"/>
  <c r="U1000" s="1"/>
  <c r="S1001" l="1"/>
  <c r="U1001" s="1"/>
  <c r="Q1000"/>
  <c r="R1001" s="1"/>
  <c r="S1002" s="1"/>
  <c r="U1002" s="1"/>
  <c r="V1000"/>
  <c r="W1000" s="1"/>
  <c r="W999"/>
  <c r="Q1001" l="1"/>
  <c r="R1002" s="1"/>
  <c r="V1002" s="1"/>
  <c r="T1001"/>
  <c r="V1001"/>
  <c r="T1002" l="1"/>
  <c r="W1002" s="1"/>
  <c r="Q1002"/>
  <c r="R1003" s="1"/>
  <c r="W1001"/>
  <c r="S1003"/>
  <c r="U1003" s="1"/>
  <c r="Q1003" l="1"/>
  <c r="R1004" s="1"/>
  <c r="S1005" s="1"/>
  <c r="U1005" s="1"/>
  <c r="V1003"/>
  <c r="W1003" s="1"/>
  <c r="T1003"/>
  <c r="S1004"/>
  <c r="U1004" s="1"/>
  <c r="Q1004" l="1"/>
  <c r="R1005" s="1"/>
  <c r="V1005" s="1"/>
  <c r="T1004"/>
  <c r="V1004"/>
  <c r="S1006" l="1"/>
  <c r="U1006" s="1"/>
  <c r="W1004"/>
  <c r="T1005"/>
  <c r="W1005" s="1"/>
  <c r="Q1005"/>
  <c r="R1006" s="1"/>
  <c r="Q1006" l="1"/>
  <c r="R1007" s="1"/>
  <c r="S1008" s="1"/>
  <c r="U1008" s="1"/>
  <c r="T1006"/>
  <c r="V1006"/>
  <c r="S1007"/>
  <c r="U1007" s="1"/>
  <c r="T1007" l="1"/>
  <c r="Q1007"/>
  <c r="R1008" s="1"/>
  <c r="S1009" s="1"/>
  <c r="U1009" s="1"/>
  <c r="W1006"/>
  <c r="V1007"/>
  <c r="T1008" l="1"/>
  <c r="Q1008"/>
  <c r="R1009" s="1"/>
  <c r="Q1009" s="1"/>
  <c r="R1010" s="1"/>
  <c r="V1008"/>
  <c r="W1007"/>
  <c r="S1010" l="1"/>
  <c r="U1010" s="1"/>
  <c r="T1009"/>
  <c r="W1008"/>
  <c r="V1009"/>
  <c r="V1010"/>
  <c r="T1010"/>
  <c r="S1011"/>
  <c r="U1011" s="1"/>
  <c r="Q1010" l="1"/>
  <c r="R1011" s="1"/>
  <c r="T1011" s="1"/>
  <c r="W1009"/>
  <c r="W1010"/>
  <c r="S1012" l="1"/>
  <c r="U1012" s="1"/>
  <c r="V1011"/>
  <c r="W1011" s="1"/>
  <c r="Q1011"/>
  <c r="R1012" s="1"/>
  <c r="S1013" s="1"/>
  <c r="U1013" s="1"/>
  <c r="T1012" l="1"/>
  <c r="V1012"/>
  <c r="Q1012"/>
  <c r="R1013" s="1"/>
  <c r="T1013" s="1"/>
  <c r="W1012" l="1"/>
  <c r="Q1013"/>
  <c r="R1014" s="1"/>
  <c r="S1014"/>
  <c r="U1014" s="1"/>
  <c r="V1013"/>
  <c r="W1013" s="1"/>
  <c r="V1014" l="1"/>
  <c r="Q1014"/>
  <c r="R1015" s="1"/>
  <c r="T1014"/>
  <c r="S1015"/>
  <c r="U1015" s="1"/>
  <c r="V1015" l="1"/>
  <c r="W1014"/>
  <c r="T1015"/>
  <c r="Q1015"/>
  <c r="R1016" s="1"/>
  <c r="T1016" s="1"/>
  <c r="S1016"/>
  <c r="U1016" s="1"/>
  <c r="W1015" l="1"/>
  <c r="Q1016"/>
  <c r="R1017" s="1"/>
  <c r="S1017"/>
  <c r="U1017" s="1"/>
  <c r="V1016"/>
  <c r="W1016" s="1"/>
  <c r="V1017" l="1"/>
  <c r="T1017"/>
  <c r="Q1017"/>
  <c r="R1018" s="1"/>
  <c r="T1018" s="1"/>
  <c r="S1018"/>
  <c r="U1018" s="1"/>
  <c r="W1017" l="1"/>
  <c r="Q1018"/>
  <c r="R1019" s="1"/>
  <c r="S1019"/>
  <c r="U1019" s="1"/>
  <c r="V1018"/>
  <c r="W1018" s="1"/>
  <c r="V1019" l="1"/>
  <c r="T1019"/>
  <c r="Q1019"/>
  <c r="R1020" s="1"/>
  <c r="S1021" s="1"/>
  <c r="U1021" s="1"/>
  <c r="S1020"/>
  <c r="U1020" s="1"/>
  <c r="W1019" l="1"/>
  <c r="V1020"/>
  <c r="W1020" s="1"/>
  <c r="T1020"/>
  <c r="Q1020"/>
  <c r="R1021" s="1"/>
  <c r="V1021" s="1"/>
  <c r="Q1021" l="1"/>
  <c r="R1022" s="1"/>
  <c r="T1021"/>
  <c r="W1021" s="1"/>
  <c r="S1022"/>
  <c r="U1022" s="1"/>
  <c r="V1022" l="1"/>
  <c r="T1022"/>
  <c r="Q1022"/>
  <c r="R1023" s="1"/>
  <c r="T1023" s="1"/>
  <c r="S1023"/>
  <c r="U1023" s="1"/>
  <c r="W1022" l="1"/>
  <c r="Q1023"/>
  <c r="R1024" s="1"/>
  <c r="T1024" s="1"/>
  <c r="S1024"/>
  <c r="U1024" s="1"/>
  <c r="V1023"/>
  <c r="W1023" s="1"/>
  <c r="V1024" l="1"/>
  <c r="W1024" s="1"/>
  <c r="Q1024"/>
  <c r="R1025" s="1"/>
  <c r="S1025"/>
  <c r="U1025" s="1"/>
  <c r="V1025" l="1"/>
  <c r="Q1025"/>
  <c r="R1026" s="1"/>
  <c r="T1026" s="1"/>
  <c r="T1025"/>
  <c r="S1026"/>
  <c r="U1026" s="1"/>
  <c r="W1025" l="1"/>
  <c r="S1027"/>
  <c r="U1027" s="1"/>
  <c r="Q1026"/>
  <c r="R1027" s="1"/>
  <c r="T1027" s="1"/>
  <c r="V1026"/>
  <c r="W1026" s="1"/>
  <c r="M15" s="1"/>
  <c r="S1028" l="1"/>
  <c r="U1028" s="1"/>
  <c r="Q1027"/>
  <c r="R1028" s="1"/>
  <c r="T1028" s="1"/>
  <c r="V1027"/>
  <c r="W1027" s="1"/>
  <c r="Q1028" l="1"/>
  <c r="V1028"/>
  <c r="W1028" s="1"/>
</calcChain>
</file>

<file path=xl/sharedStrings.xml><?xml version="1.0" encoding="utf-8"?>
<sst xmlns="http://schemas.openxmlformats.org/spreadsheetml/2006/main" count="37" uniqueCount="33">
  <si>
    <t>Time</t>
  </si>
  <si>
    <t>Input</t>
  </si>
  <si>
    <t>Q</t>
  </si>
  <si>
    <t>Select</t>
  </si>
  <si>
    <t>Real</t>
  </si>
  <si>
    <t>Imag</t>
  </si>
  <si>
    <t>Mag</t>
  </si>
  <si>
    <t>Freq=&gt;</t>
  </si>
  <si>
    <t>Generate 1=&gt;</t>
  </si>
  <si>
    <t>Samp Rate=&gt;</t>
  </si>
  <si>
    <t>Generate 2=&gt;</t>
  </si>
  <si>
    <t>Block Size=&gt;</t>
  </si>
  <si>
    <t>Phase 1 (Deg)=&gt;</t>
  </si>
  <si>
    <t>(Rads)</t>
  </si>
  <si>
    <t>k=&gt;</t>
  </si>
  <si>
    <t>Phase 2 (Deg)=&gt;</t>
  </si>
  <si>
    <t>omega=&gt;</t>
  </si>
  <si>
    <t>Amp 1 =&gt;</t>
  </si>
  <si>
    <t>sine=&gt;</t>
  </si>
  <si>
    <t>Amp 2 =&gt;</t>
  </si>
  <si>
    <t>cos=&gt;</t>
  </si>
  <si>
    <t>Result</t>
  </si>
  <si>
    <t>Mag Sq</t>
  </si>
  <si>
    <t>Thresh</t>
  </si>
  <si>
    <t>MyInput</t>
  </si>
  <si>
    <t>i</t>
  </si>
  <si>
    <t>Koef</t>
  </si>
  <si>
    <t>Q1</t>
  </si>
  <si>
    <t>Q2</t>
  </si>
  <si>
    <t>P1</t>
  </si>
  <si>
    <t>POW2</t>
  </si>
  <si>
    <t>P2</t>
  </si>
  <si>
    <t>P3</t>
  </si>
</sst>
</file>

<file path=xl/styles.xml><?xml version="1.0" encoding="utf-8"?>
<styleSheet xmlns="http://schemas.openxmlformats.org/spreadsheetml/2006/main">
  <numFmts count="1">
    <numFmt numFmtId="164" formatCode="0.0000"/>
  </numFmts>
  <fonts count="4">
    <font>
      <sz val="10"/>
      <color rgb="FF000000"/>
      <name val="Arial"/>
      <scheme val="minor"/>
    </font>
    <font>
      <sz val="10"/>
      <color theme="1"/>
      <name val="Arial"/>
      <scheme val="minor"/>
    </font>
    <font>
      <sz val="10"/>
      <color theme="1"/>
      <name val="Arial"/>
      <family val="2"/>
      <charset val="204"/>
      <scheme val="minor"/>
    </font>
    <font>
      <sz val="10"/>
      <color rgb="FF000000"/>
      <name val="Arial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FFFF"/>
        <bgColor rgb="FF00FFFF"/>
      </patternFill>
    </fill>
    <fill>
      <patternFill patternType="solid">
        <fgColor rgb="FFCCCCCC"/>
        <bgColor rgb="FFCCCCCC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 applyFont="1" applyAlignment="1"/>
    <xf numFmtId="0" fontId="1" fillId="2" borderId="0" xfId="0" applyFont="1" applyFill="1" applyAlignment="1"/>
    <xf numFmtId="0" fontId="1" fillId="0" borderId="0" xfId="0" applyFont="1" applyAlignment="1"/>
    <xf numFmtId="0" fontId="1" fillId="0" borderId="0" xfId="0" applyFont="1"/>
    <xf numFmtId="0" fontId="1" fillId="3" borderId="0" xfId="0" applyFont="1" applyFill="1"/>
    <xf numFmtId="0" fontId="1" fillId="0" borderId="0" xfId="0" applyFont="1" applyFill="1" applyAlignment="1"/>
    <xf numFmtId="0" fontId="1" fillId="0" borderId="0" xfId="0" applyFont="1" applyFill="1"/>
    <xf numFmtId="1" fontId="1" fillId="0" borderId="0" xfId="0" applyNumberFormat="1" applyFont="1" applyFill="1"/>
    <xf numFmtId="0" fontId="2" fillId="2" borderId="0" xfId="0" applyFont="1" applyFill="1" applyAlignment="1"/>
    <xf numFmtId="1" fontId="2" fillId="2" borderId="0" xfId="0" applyNumberFormat="1" applyFont="1" applyFill="1" applyAlignment="1"/>
    <xf numFmtId="1" fontId="0" fillId="0" borderId="0" xfId="0" applyNumberFormat="1" applyFont="1" applyAlignment="1"/>
    <xf numFmtId="0" fontId="3" fillId="0" borderId="0" xfId="0" applyFont="1" applyAlignment="1"/>
    <xf numFmtId="0" fontId="3" fillId="6" borderId="0" xfId="0" applyFont="1" applyFill="1" applyAlignment="1"/>
    <xf numFmtId="0" fontId="0" fillId="5" borderId="0" xfId="0" applyFont="1" applyFill="1" applyAlignment="1"/>
    <xf numFmtId="0" fontId="1" fillId="4" borderId="0" xfId="0" applyFont="1" applyFill="1" applyAlignment="1"/>
    <xf numFmtId="0" fontId="0" fillId="7" borderId="0" xfId="0" applyFont="1" applyFill="1" applyAlignment="1"/>
    <xf numFmtId="164" fontId="1" fillId="8" borderId="0" xfId="0" applyNumberFormat="1" applyFont="1" applyFill="1" applyAlignment="1"/>
    <xf numFmtId="0" fontId="1" fillId="8" borderId="0" xfId="0" applyFont="1" applyFill="1" applyAlignment="1"/>
  </cellXfs>
  <cellStyles count="1">
    <cellStyle name="Обычный" xfId="0" builtinId="0"/>
  </cellStyles>
  <dxfs count="2">
    <dxf>
      <fill>
        <patternFill patternType="solid">
          <fgColor rgb="FFF4C7C3"/>
          <bgColor rgb="FFF4C7C3"/>
        </patternFill>
      </fill>
    </dxf>
    <dxf>
      <fill>
        <patternFill patternType="solid">
          <fgColor rgb="FFB7E1CD"/>
          <bgColor rgb="FFB7E1CD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 lvl="0">
              <a:defRPr b="0">
                <a:solidFill>
                  <a:srgbClr val="757575"/>
                </a:solidFill>
                <a:latin typeface="+mn-lt"/>
              </a:defRPr>
            </a:pPr>
            <a:r>
              <a:rPr lang="en-US" b="0">
                <a:solidFill>
                  <a:srgbClr val="757575"/>
                </a:solidFill>
                <a:latin typeface="+mn-lt"/>
              </a:rPr>
              <a:t>Input vs. Time</a:t>
            </a:r>
          </a:p>
        </c:rich>
      </c:tx>
      <c:layout>
        <c:manualLayout>
          <c:xMode val="edge"/>
          <c:yMode val="edge"/>
          <c:x val="0.45187766568241483"/>
          <c:y val="2.0712116867744475E-3"/>
        </c:manualLayout>
      </c:layout>
    </c:title>
    <c:plotArea>
      <c:layout>
        <c:manualLayout>
          <c:layoutTarget val="inner"/>
          <c:xMode val="edge"/>
          <c:yMode val="edge"/>
          <c:x val="6.6476072953052773E-2"/>
          <c:y val="0.13773265651438241"/>
          <c:w val="0.85247449062830682"/>
          <c:h val="0.8098138747884942"/>
        </c:manualLayout>
      </c:layout>
      <c:lineChart>
        <c:grouping val="standard"/>
        <c:ser>
          <c:idx val="0"/>
          <c:order val="0"/>
          <c:tx>
            <c:strRef>
              <c:f>Sheet1!$B$1</c:f>
              <c:strCache>
                <c:ptCount val="1"/>
                <c:pt idx="0">
                  <c:v>Input</c:v>
                </c:pt>
              </c:strCache>
            </c:strRef>
          </c:tx>
          <c:spPr>
            <a:ln cmpd="sng">
              <a:solidFill>
                <a:srgbClr val="4285F4"/>
              </a:solidFill>
            </a:ln>
          </c:spPr>
          <c:marker>
            <c:symbol val="none"/>
          </c:marker>
          <c:cat>
            <c:numRef>
              <c:f>Sheet1!$A$2:$A$1025</c:f>
              <c:numCache>
                <c:formatCode>General</c:formatCode>
                <c:ptCount val="1024"/>
                <c:pt idx="0">
                  <c:v>0</c:v>
                </c:pt>
                <c:pt idx="1">
                  <c:v>9.765625E-4</c:v>
                </c:pt>
                <c:pt idx="2">
                  <c:v>1.953125E-3</c:v>
                </c:pt>
                <c:pt idx="3">
                  <c:v>2.9296875E-3</c:v>
                </c:pt>
                <c:pt idx="4">
                  <c:v>3.90625E-3</c:v>
                </c:pt>
                <c:pt idx="5">
                  <c:v>4.8828125E-3</c:v>
                </c:pt>
                <c:pt idx="6">
                  <c:v>5.859375E-3</c:v>
                </c:pt>
                <c:pt idx="7">
                  <c:v>6.8359375E-3</c:v>
                </c:pt>
                <c:pt idx="8">
                  <c:v>7.8125E-3</c:v>
                </c:pt>
                <c:pt idx="9">
                  <c:v>8.7890625E-3</c:v>
                </c:pt>
                <c:pt idx="10">
                  <c:v>9.765625E-3</c:v>
                </c:pt>
                <c:pt idx="11">
                  <c:v>1.07421875E-2</c:v>
                </c:pt>
                <c:pt idx="12">
                  <c:v>1.171875E-2</c:v>
                </c:pt>
                <c:pt idx="13">
                  <c:v>1.26953125E-2</c:v>
                </c:pt>
                <c:pt idx="14">
                  <c:v>1.3671875E-2</c:v>
                </c:pt>
                <c:pt idx="15">
                  <c:v>1.46484375E-2</c:v>
                </c:pt>
                <c:pt idx="16">
                  <c:v>1.5625E-2</c:v>
                </c:pt>
                <c:pt idx="17">
                  <c:v>1.66015625E-2</c:v>
                </c:pt>
                <c:pt idx="18">
                  <c:v>1.7578125E-2</c:v>
                </c:pt>
                <c:pt idx="19">
                  <c:v>1.85546875E-2</c:v>
                </c:pt>
                <c:pt idx="20">
                  <c:v>1.953125E-2</c:v>
                </c:pt>
                <c:pt idx="21">
                  <c:v>2.05078125E-2</c:v>
                </c:pt>
                <c:pt idx="22">
                  <c:v>2.1484375E-2</c:v>
                </c:pt>
                <c:pt idx="23">
                  <c:v>2.24609375E-2</c:v>
                </c:pt>
                <c:pt idx="24">
                  <c:v>2.34375E-2</c:v>
                </c:pt>
                <c:pt idx="25">
                  <c:v>2.44140625E-2</c:v>
                </c:pt>
                <c:pt idx="26">
                  <c:v>2.5390625E-2</c:v>
                </c:pt>
                <c:pt idx="27">
                  <c:v>2.63671875E-2</c:v>
                </c:pt>
                <c:pt idx="28">
                  <c:v>2.734375E-2</c:v>
                </c:pt>
                <c:pt idx="29">
                  <c:v>2.83203125E-2</c:v>
                </c:pt>
                <c:pt idx="30">
                  <c:v>2.9296875E-2</c:v>
                </c:pt>
                <c:pt idx="31">
                  <c:v>3.02734375E-2</c:v>
                </c:pt>
                <c:pt idx="32">
                  <c:v>3.125E-2</c:v>
                </c:pt>
                <c:pt idx="33">
                  <c:v>3.22265625E-2</c:v>
                </c:pt>
                <c:pt idx="34">
                  <c:v>3.3203125E-2</c:v>
                </c:pt>
                <c:pt idx="35">
                  <c:v>3.41796875E-2</c:v>
                </c:pt>
                <c:pt idx="36">
                  <c:v>3.515625E-2</c:v>
                </c:pt>
                <c:pt idx="37">
                  <c:v>3.61328125E-2</c:v>
                </c:pt>
                <c:pt idx="38">
                  <c:v>3.7109375E-2</c:v>
                </c:pt>
                <c:pt idx="39">
                  <c:v>3.80859375E-2</c:v>
                </c:pt>
                <c:pt idx="40">
                  <c:v>3.90625E-2</c:v>
                </c:pt>
                <c:pt idx="41">
                  <c:v>4.00390625E-2</c:v>
                </c:pt>
                <c:pt idx="42">
                  <c:v>4.1015625E-2</c:v>
                </c:pt>
                <c:pt idx="43">
                  <c:v>4.19921875E-2</c:v>
                </c:pt>
                <c:pt idx="44">
                  <c:v>4.296875E-2</c:v>
                </c:pt>
                <c:pt idx="45">
                  <c:v>4.39453125E-2</c:v>
                </c:pt>
                <c:pt idx="46">
                  <c:v>4.4921875E-2</c:v>
                </c:pt>
                <c:pt idx="47">
                  <c:v>4.58984375E-2</c:v>
                </c:pt>
                <c:pt idx="48">
                  <c:v>4.6875E-2</c:v>
                </c:pt>
                <c:pt idx="49">
                  <c:v>4.78515625E-2</c:v>
                </c:pt>
                <c:pt idx="50">
                  <c:v>4.8828125E-2</c:v>
                </c:pt>
                <c:pt idx="51">
                  <c:v>4.98046875E-2</c:v>
                </c:pt>
                <c:pt idx="52">
                  <c:v>5.078125E-2</c:v>
                </c:pt>
                <c:pt idx="53">
                  <c:v>5.17578125E-2</c:v>
                </c:pt>
                <c:pt idx="54">
                  <c:v>5.2734375E-2</c:v>
                </c:pt>
                <c:pt idx="55">
                  <c:v>5.37109375E-2</c:v>
                </c:pt>
                <c:pt idx="56">
                  <c:v>5.46875E-2</c:v>
                </c:pt>
                <c:pt idx="57">
                  <c:v>5.56640625E-2</c:v>
                </c:pt>
                <c:pt idx="58">
                  <c:v>5.6640625E-2</c:v>
                </c:pt>
                <c:pt idx="59">
                  <c:v>5.76171875E-2</c:v>
                </c:pt>
                <c:pt idx="60">
                  <c:v>5.859375E-2</c:v>
                </c:pt>
                <c:pt idx="61">
                  <c:v>5.95703125E-2</c:v>
                </c:pt>
                <c:pt idx="62">
                  <c:v>6.0546875E-2</c:v>
                </c:pt>
                <c:pt idx="63">
                  <c:v>6.15234375E-2</c:v>
                </c:pt>
                <c:pt idx="64">
                  <c:v>6.25E-2</c:v>
                </c:pt>
                <c:pt idx="65">
                  <c:v>6.34765625E-2</c:v>
                </c:pt>
                <c:pt idx="66">
                  <c:v>6.4453125E-2</c:v>
                </c:pt>
                <c:pt idx="67">
                  <c:v>6.54296875E-2</c:v>
                </c:pt>
                <c:pt idx="68">
                  <c:v>6.640625E-2</c:v>
                </c:pt>
                <c:pt idx="69">
                  <c:v>6.73828125E-2</c:v>
                </c:pt>
                <c:pt idx="70">
                  <c:v>6.8359375E-2</c:v>
                </c:pt>
                <c:pt idx="71">
                  <c:v>6.93359375E-2</c:v>
                </c:pt>
                <c:pt idx="72">
                  <c:v>7.03125E-2</c:v>
                </c:pt>
                <c:pt idx="73">
                  <c:v>7.12890625E-2</c:v>
                </c:pt>
                <c:pt idx="74">
                  <c:v>7.2265625E-2</c:v>
                </c:pt>
                <c:pt idx="75">
                  <c:v>7.32421875E-2</c:v>
                </c:pt>
                <c:pt idx="76">
                  <c:v>7.421875E-2</c:v>
                </c:pt>
                <c:pt idx="77">
                  <c:v>7.51953125E-2</c:v>
                </c:pt>
                <c:pt idx="78">
                  <c:v>7.6171875E-2</c:v>
                </c:pt>
                <c:pt idx="79">
                  <c:v>7.71484375E-2</c:v>
                </c:pt>
                <c:pt idx="80">
                  <c:v>7.8125E-2</c:v>
                </c:pt>
                <c:pt idx="81">
                  <c:v>7.91015625E-2</c:v>
                </c:pt>
                <c:pt idx="82">
                  <c:v>8.0078125E-2</c:v>
                </c:pt>
                <c:pt idx="83">
                  <c:v>8.10546875E-2</c:v>
                </c:pt>
                <c:pt idx="84">
                  <c:v>8.203125E-2</c:v>
                </c:pt>
                <c:pt idx="85">
                  <c:v>8.30078125E-2</c:v>
                </c:pt>
                <c:pt idx="86">
                  <c:v>8.3984375E-2</c:v>
                </c:pt>
                <c:pt idx="87">
                  <c:v>8.49609375E-2</c:v>
                </c:pt>
                <c:pt idx="88">
                  <c:v>8.59375E-2</c:v>
                </c:pt>
                <c:pt idx="89">
                  <c:v>8.69140625E-2</c:v>
                </c:pt>
                <c:pt idx="90">
                  <c:v>8.7890625E-2</c:v>
                </c:pt>
                <c:pt idx="91">
                  <c:v>8.88671875E-2</c:v>
                </c:pt>
                <c:pt idx="92">
                  <c:v>8.984375E-2</c:v>
                </c:pt>
                <c:pt idx="93">
                  <c:v>9.08203125E-2</c:v>
                </c:pt>
                <c:pt idx="94">
                  <c:v>9.1796875E-2</c:v>
                </c:pt>
                <c:pt idx="95">
                  <c:v>9.27734375E-2</c:v>
                </c:pt>
                <c:pt idx="96">
                  <c:v>9.375E-2</c:v>
                </c:pt>
                <c:pt idx="97">
                  <c:v>9.47265625E-2</c:v>
                </c:pt>
                <c:pt idx="98">
                  <c:v>9.5703125E-2</c:v>
                </c:pt>
                <c:pt idx="99">
                  <c:v>9.66796875E-2</c:v>
                </c:pt>
                <c:pt idx="100">
                  <c:v>9.765625E-2</c:v>
                </c:pt>
                <c:pt idx="101">
                  <c:v>9.86328125E-2</c:v>
                </c:pt>
                <c:pt idx="102">
                  <c:v>9.9609375E-2</c:v>
                </c:pt>
                <c:pt idx="103">
                  <c:v>0.1005859375</c:v>
                </c:pt>
                <c:pt idx="104">
                  <c:v>0.1015625</c:v>
                </c:pt>
                <c:pt idx="105">
                  <c:v>0.1025390625</c:v>
                </c:pt>
                <c:pt idx="106">
                  <c:v>0.103515625</c:v>
                </c:pt>
                <c:pt idx="107">
                  <c:v>0.1044921875</c:v>
                </c:pt>
                <c:pt idx="108">
                  <c:v>0.10546875</c:v>
                </c:pt>
                <c:pt idx="109">
                  <c:v>0.1064453125</c:v>
                </c:pt>
                <c:pt idx="110">
                  <c:v>0.107421875</c:v>
                </c:pt>
                <c:pt idx="111">
                  <c:v>0.1083984375</c:v>
                </c:pt>
                <c:pt idx="112">
                  <c:v>0.109375</c:v>
                </c:pt>
                <c:pt idx="113">
                  <c:v>0.1103515625</c:v>
                </c:pt>
                <c:pt idx="114">
                  <c:v>0.111328125</c:v>
                </c:pt>
                <c:pt idx="115">
                  <c:v>0.1123046875</c:v>
                </c:pt>
                <c:pt idx="116">
                  <c:v>0.11328125</c:v>
                </c:pt>
                <c:pt idx="117">
                  <c:v>0.1142578125</c:v>
                </c:pt>
                <c:pt idx="118">
                  <c:v>0.115234375</c:v>
                </c:pt>
                <c:pt idx="119">
                  <c:v>0.1162109375</c:v>
                </c:pt>
                <c:pt idx="120">
                  <c:v>0.1171875</c:v>
                </c:pt>
                <c:pt idx="121">
                  <c:v>0.1181640625</c:v>
                </c:pt>
                <c:pt idx="122">
                  <c:v>0.119140625</c:v>
                </c:pt>
                <c:pt idx="123">
                  <c:v>0.1201171875</c:v>
                </c:pt>
                <c:pt idx="124">
                  <c:v>0.12109375</c:v>
                </c:pt>
                <c:pt idx="125">
                  <c:v>0.1220703125</c:v>
                </c:pt>
                <c:pt idx="126">
                  <c:v>0.123046875</c:v>
                </c:pt>
                <c:pt idx="127">
                  <c:v>0.1240234375</c:v>
                </c:pt>
                <c:pt idx="128">
                  <c:v>0.125</c:v>
                </c:pt>
                <c:pt idx="129">
                  <c:v>0.1259765625</c:v>
                </c:pt>
                <c:pt idx="130">
                  <c:v>0.126953125</c:v>
                </c:pt>
                <c:pt idx="131">
                  <c:v>0.1279296875</c:v>
                </c:pt>
                <c:pt idx="132">
                  <c:v>0.12890625</c:v>
                </c:pt>
                <c:pt idx="133">
                  <c:v>0.1298828125</c:v>
                </c:pt>
                <c:pt idx="134">
                  <c:v>0.130859375</c:v>
                </c:pt>
                <c:pt idx="135">
                  <c:v>0.1318359375</c:v>
                </c:pt>
                <c:pt idx="136">
                  <c:v>0.1328125</c:v>
                </c:pt>
                <c:pt idx="137">
                  <c:v>0.1337890625</c:v>
                </c:pt>
                <c:pt idx="138">
                  <c:v>0.134765625</c:v>
                </c:pt>
                <c:pt idx="139">
                  <c:v>0.1357421875</c:v>
                </c:pt>
                <c:pt idx="140">
                  <c:v>0.13671875</c:v>
                </c:pt>
                <c:pt idx="141">
                  <c:v>0.1376953125</c:v>
                </c:pt>
                <c:pt idx="142">
                  <c:v>0.138671875</c:v>
                </c:pt>
                <c:pt idx="143">
                  <c:v>0.1396484375</c:v>
                </c:pt>
                <c:pt idx="144">
                  <c:v>0.140625</c:v>
                </c:pt>
                <c:pt idx="145">
                  <c:v>0.1416015625</c:v>
                </c:pt>
                <c:pt idx="146">
                  <c:v>0.142578125</c:v>
                </c:pt>
                <c:pt idx="147">
                  <c:v>0.1435546875</c:v>
                </c:pt>
                <c:pt idx="148">
                  <c:v>0.14453125</c:v>
                </c:pt>
                <c:pt idx="149">
                  <c:v>0.1455078125</c:v>
                </c:pt>
                <c:pt idx="150">
                  <c:v>0.146484375</c:v>
                </c:pt>
                <c:pt idx="151">
                  <c:v>0.1474609375</c:v>
                </c:pt>
                <c:pt idx="152">
                  <c:v>0.1484375</c:v>
                </c:pt>
                <c:pt idx="153">
                  <c:v>0.1494140625</c:v>
                </c:pt>
                <c:pt idx="154">
                  <c:v>0.150390625</c:v>
                </c:pt>
                <c:pt idx="155">
                  <c:v>0.1513671875</c:v>
                </c:pt>
                <c:pt idx="156">
                  <c:v>0.15234375</c:v>
                </c:pt>
                <c:pt idx="157">
                  <c:v>0.1533203125</c:v>
                </c:pt>
                <c:pt idx="158">
                  <c:v>0.154296875</c:v>
                </c:pt>
                <c:pt idx="159">
                  <c:v>0.1552734375</c:v>
                </c:pt>
                <c:pt idx="160">
                  <c:v>0.15625</c:v>
                </c:pt>
                <c:pt idx="161">
                  <c:v>0.1572265625</c:v>
                </c:pt>
                <c:pt idx="162">
                  <c:v>0.158203125</c:v>
                </c:pt>
                <c:pt idx="163">
                  <c:v>0.1591796875</c:v>
                </c:pt>
                <c:pt idx="164">
                  <c:v>0.16015625</c:v>
                </c:pt>
                <c:pt idx="165">
                  <c:v>0.1611328125</c:v>
                </c:pt>
                <c:pt idx="166">
                  <c:v>0.162109375</c:v>
                </c:pt>
                <c:pt idx="167">
                  <c:v>0.1630859375</c:v>
                </c:pt>
                <c:pt idx="168">
                  <c:v>0.1640625</c:v>
                </c:pt>
                <c:pt idx="169">
                  <c:v>0.1650390625</c:v>
                </c:pt>
                <c:pt idx="170">
                  <c:v>0.166015625</c:v>
                </c:pt>
                <c:pt idx="171">
                  <c:v>0.1669921875</c:v>
                </c:pt>
                <c:pt idx="172">
                  <c:v>0.16796875</c:v>
                </c:pt>
                <c:pt idx="173">
                  <c:v>0.1689453125</c:v>
                </c:pt>
                <c:pt idx="174">
                  <c:v>0.169921875</c:v>
                </c:pt>
                <c:pt idx="175">
                  <c:v>0.1708984375</c:v>
                </c:pt>
                <c:pt idx="176">
                  <c:v>0.171875</c:v>
                </c:pt>
                <c:pt idx="177">
                  <c:v>0.1728515625</c:v>
                </c:pt>
                <c:pt idx="178">
                  <c:v>0.173828125</c:v>
                </c:pt>
                <c:pt idx="179">
                  <c:v>0.1748046875</c:v>
                </c:pt>
                <c:pt idx="180">
                  <c:v>0.17578125</c:v>
                </c:pt>
                <c:pt idx="181">
                  <c:v>0.1767578125</c:v>
                </c:pt>
                <c:pt idx="182">
                  <c:v>0.177734375</c:v>
                </c:pt>
                <c:pt idx="183">
                  <c:v>0.1787109375</c:v>
                </c:pt>
                <c:pt idx="184">
                  <c:v>0.1796875</c:v>
                </c:pt>
                <c:pt idx="185">
                  <c:v>0.1806640625</c:v>
                </c:pt>
                <c:pt idx="186">
                  <c:v>0.181640625</c:v>
                </c:pt>
                <c:pt idx="187">
                  <c:v>0.1826171875</c:v>
                </c:pt>
                <c:pt idx="188">
                  <c:v>0.18359375</c:v>
                </c:pt>
                <c:pt idx="189">
                  <c:v>0.1845703125</c:v>
                </c:pt>
                <c:pt idx="190">
                  <c:v>0.185546875</c:v>
                </c:pt>
                <c:pt idx="191">
                  <c:v>0.1865234375</c:v>
                </c:pt>
                <c:pt idx="192">
                  <c:v>0.1875</c:v>
                </c:pt>
                <c:pt idx="193">
                  <c:v>0.1884765625</c:v>
                </c:pt>
                <c:pt idx="194">
                  <c:v>0.189453125</c:v>
                </c:pt>
                <c:pt idx="195">
                  <c:v>0.1904296875</c:v>
                </c:pt>
                <c:pt idx="196">
                  <c:v>0.19140625</c:v>
                </c:pt>
                <c:pt idx="197">
                  <c:v>0.1923828125</c:v>
                </c:pt>
                <c:pt idx="198">
                  <c:v>0.193359375</c:v>
                </c:pt>
                <c:pt idx="199">
                  <c:v>0.1943359375</c:v>
                </c:pt>
                <c:pt idx="200">
                  <c:v>0.1953125</c:v>
                </c:pt>
                <c:pt idx="201">
                  <c:v>0.1962890625</c:v>
                </c:pt>
                <c:pt idx="202">
                  <c:v>0.197265625</c:v>
                </c:pt>
                <c:pt idx="203">
                  <c:v>0.1982421875</c:v>
                </c:pt>
                <c:pt idx="204">
                  <c:v>0.19921875</c:v>
                </c:pt>
                <c:pt idx="205">
                  <c:v>0.2001953125</c:v>
                </c:pt>
                <c:pt idx="206">
                  <c:v>0.201171875</c:v>
                </c:pt>
                <c:pt idx="207">
                  <c:v>0.2021484375</c:v>
                </c:pt>
                <c:pt idx="208">
                  <c:v>0.203125</c:v>
                </c:pt>
                <c:pt idx="209">
                  <c:v>0.2041015625</c:v>
                </c:pt>
                <c:pt idx="210">
                  <c:v>0.205078125</c:v>
                </c:pt>
                <c:pt idx="211">
                  <c:v>0.2060546875</c:v>
                </c:pt>
                <c:pt idx="212">
                  <c:v>0.20703125</c:v>
                </c:pt>
                <c:pt idx="213">
                  <c:v>0.2080078125</c:v>
                </c:pt>
                <c:pt idx="214">
                  <c:v>0.208984375</c:v>
                </c:pt>
                <c:pt idx="215">
                  <c:v>0.2099609375</c:v>
                </c:pt>
                <c:pt idx="216">
                  <c:v>0.2109375</c:v>
                </c:pt>
                <c:pt idx="217">
                  <c:v>0.2119140625</c:v>
                </c:pt>
                <c:pt idx="218">
                  <c:v>0.212890625</c:v>
                </c:pt>
                <c:pt idx="219">
                  <c:v>0.2138671875</c:v>
                </c:pt>
                <c:pt idx="220">
                  <c:v>0.21484375</c:v>
                </c:pt>
                <c:pt idx="221">
                  <c:v>0.2158203125</c:v>
                </c:pt>
                <c:pt idx="222">
                  <c:v>0.216796875</c:v>
                </c:pt>
                <c:pt idx="223">
                  <c:v>0.2177734375</c:v>
                </c:pt>
                <c:pt idx="224">
                  <c:v>0.21875</c:v>
                </c:pt>
                <c:pt idx="225">
                  <c:v>0.2197265625</c:v>
                </c:pt>
                <c:pt idx="226">
                  <c:v>0.220703125</c:v>
                </c:pt>
                <c:pt idx="227">
                  <c:v>0.2216796875</c:v>
                </c:pt>
                <c:pt idx="228">
                  <c:v>0.22265625</c:v>
                </c:pt>
                <c:pt idx="229">
                  <c:v>0.2236328125</c:v>
                </c:pt>
                <c:pt idx="230">
                  <c:v>0.224609375</c:v>
                </c:pt>
                <c:pt idx="231">
                  <c:v>0.2255859375</c:v>
                </c:pt>
                <c:pt idx="232">
                  <c:v>0.2265625</c:v>
                </c:pt>
                <c:pt idx="233">
                  <c:v>0.2275390625</c:v>
                </c:pt>
                <c:pt idx="234">
                  <c:v>0.228515625</c:v>
                </c:pt>
                <c:pt idx="235">
                  <c:v>0.2294921875</c:v>
                </c:pt>
                <c:pt idx="236">
                  <c:v>0.23046875</c:v>
                </c:pt>
                <c:pt idx="237">
                  <c:v>0.2314453125</c:v>
                </c:pt>
                <c:pt idx="238">
                  <c:v>0.232421875</c:v>
                </c:pt>
                <c:pt idx="239">
                  <c:v>0.2333984375</c:v>
                </c:pt>
                <c:pt idx="240">
                  <c:v>0.234375</c:v>
                </c:pt>
                <c:pt idx="241">
                  <c:v>0.2353515625</c:v>
                </c:pt>
                <c:pt idx="242">
                  <c:v>0.236328125</c:v>
                </c:pt>
                <c:pt idx="243">
                  <c:v>0.2373046875</c:v>
                </c:pt>
                <c:pt idx="244">
                  <c:v>0.23828125</c:v>
                </c:pt>
                <c:pt idx="245">
                  <c:v>0.2392578125</c:v>
                </c:pt>
                <c:pt idx="246">
                  <c:v>0.240234375</c:v>
                </c:pt>
                <c:pt idx="247">
                  <c:v>0.2412109375</c:v>
                </c:pt>
                <c:pt idx="248">
                  <c:v>0.2421875</c:v>
                </c:pt>
                <c:pt idx="249">
                  <c:v>0.2431640625</c:v>
                </c:pt>
                <c:pt idx="250">
                  <c:v>0.244140625</c:v>
                </c:pt>
                <c:pt idx="251">
                  <c:v>0.2451171875</c:v>
                </c:pt>
                <c:pt idx="252">
                  <c:v>0.24609375</c:v>
                </c:pt>
                <c:pt idx="253">
                  <c:v>0.2470703125</c:v>
                </c:pt>
                <c:pt idx="254">
                  <c:v>0.248046875</c:v>
                </c:pt>
                <c:pt idx="255">
                  <c:v>0.2490234375</c:v>
                </c:pt>
                <c:pt idx="256">
                  <c:v>0.25</c:v>
                </c:pt>
                <c:pt idx="257">
                  <c:v>0.2509765625</c:v>
                </c:pt>
                <c:pt idx="258">
                  <c:v>0.251953125</c:v>
                </c:pt>
                <c:pt idx="259">
                  <c:v>0.2529296875</c:v>
                </c:pt>
                <c:pt idx="260">
                  <c:v>0.25390625</c:v>
                </c:pt>
                <c:pt idx="261">
                  <c:v>0.2548828125</c:v>
                </c:pt>
                <c:pt idx="262">
                  <c:v>0.255859375</c:v>
                </c:pt>
                <c:pt idx="263">
                  <c:v>0.2568359375</c:v>
                </c:pt>
                <c:pt idx="264">
                  <c:v>0.2578125</c:v>
                </c:pt>
                <c:pt idx="265">
                  <c:v>0.2587890625</c:v>
                </c:pt>
                <c:pt idx="266">
                  <c:v>0.259765625</c:v>
                </c:pt>
                <c:pt idx="267">
                  <c:v>0.2607421875</c:v>
                </c:pt>
                <c:pt idx="268">
                  <c:v>0.26171875</c:v>
                </c:pt>
                <c:pt idx="269">
                  <c:v>0.2626953125</c:v>
                </c:pt>
                <c:pt idx="270">
                  <c:v>0.263671875</c:v>
                </c:pt>
                <c:pt idx="271">
                  <c:v>0.2646484375</c:v>
                </c:pt>
                <c:pt idx="272">
                  <c:v>0.265625</c:v>
                </c:pt>
                <c:pt idx="273">
                  <c:v>0.2666015625</c:v>
                </c:pt>
                <c:pt idx="274">
                  <c:v>0.267578125</c:v>
                </c:pt>
                <c:pt idx="275">
                  <c:v>0.2685546875</c:v>
                </c:pt>
                <c:pt idx="276">
                  <c:v>0.26953125</c:v>
                </c:pt>
                <c:pt idx="277">
                  <c:v>0.2705078125</c:v>
                </c:pt>
                <c:pt idx="278">
                  <c:v>0.271484375</c:v>
                </c:pt>
                <c:pt idx="279">
                  <c:v>0.2724609375</c:v>
                </c:pt>
                <c:pt idx="280">
                  <c:v>0.2734375</c:v>
                </c:pt>
                <c:pt idx="281">
                  <c:v>0.2744140625</c:v>
                </c:pt>
                <c:pt idx="282">
                  <c:v>0.275390625</c:v>
                </c:pt>
                <c:pt idx="283">
                  <c:v>0.2763671875</c:v>
                </c:pt>
                <c:pt idx="284">
                  <c:v>0.27734375</c:v>
                </c:pt>
                <c:pt idx="285">
                  <c:v>0.2783203125</c:v>
                </c:pt>
                <c:pt idx="286">
                  <c:v>0.279296875</c:v>
                </c:pt>
                <c:pt idx="287">
                  <c:v>0.2802734375</c:v>
                </c:pt>
                <c:pt idx="288">
                  <c:v>0.28125</c:v>
                </c:pt>
                <c:pt idx="289">
                  <c:v>0.2822265625</c:v>
                </c:pt>
                <c:pt idx="290">
                  <c:v>0.283203125</c:v>
                </c:pt>
                <c:pt idx="291">
                  <c:v>0.2841796875</c:v>
                </c:pt>
                <c:pt idx="292">
                  <c:v>0.28515625</c:v>
                </c:pt>
                <c:pt idx="293">
                  <c:v>0.2861328125</c:v>
                </c:pt>
                <c:pt idx="294">
                  <c:v>0.287109375</c:v>
                </c:pt>
                <c:pt idx="295">
                  <c:v>0.2880859375</c:v>
                </c:pt>
                <c:pt idx="296">
                  <c:v>0.2890625</c:v>
                </c:pt>
                <c:pt idx="297">
                  <c:v>0.2900390625</c:v>
                </c:pt>
                <c:pt idx="298">
                  <c:v>0.291015625</c:v>
                </c:pt>
                <c:pt idx="299">
                  <c:v>0.2919921875</c:v>
                </c:pt>
                <c:pt idx="300">
                  <c:v>0.29296875</c:v>
                </c:pt>
                <c:pt idx="301">
                  <c:v>0.2939453125</c:v>
                </c:pt>
                <c:pt idx="302">
                  <c:v>0.294921875</c:v>
                </c:pt>
                <c:pt idx="303">
                  <c:v>0.2958984375</c:v>
                </c:pt>
                <c:pt idx="304">
                  <c:v>0.296875</c:v>
                </c:pt>
                <c:pt idx="305">
                  <c:v>0.2978515625</c:v>
                </c:pt>
                <c:pt idx="306">
                  <c:v>0.298828125</c:v>
                </c:pt>
                <c:pt idx="307">
                  <c:v>0.2998046875</c:v>
                </c:pt>
                <c:pt idx="308">
                  <c:v>0.30078125</c:v>
                </c:pt>
                <c:pt idx="309">
                  <c:v>0.3017578125</c:v>
                </c:pt>
                <c:pt idx="310">
                  <c:v>0.302734375</c:v>
                </c:pt>
                <c:pt idx="311">
                  <c:v>0.3037109375</c:v>
                </c:pt>
                <c:pt idx="312">
                  <c:v>0.3046875</c:v>
                </c:pt>
                <c:pt idx="313">
                  <c:v>0.3056640625</c:v>
                </c:pt>
                <c:pt idx="314">
                  <c:v>0.306640625</c:v>
                </c:pt>
                <c:pt idx="315">
                  <c:v>0.3076171875</c:v>
                </c:pt>
                <c:pt idx="316">
                  <c:v>0.30859375</c:v>
                </c:pt>
                <c:pt idx="317">
                  <c:v>0.3095703125</c:v>
                </c:pt>
                <c:pt idx="318">
                  <c:v>0.310546875</c:v>
                </c:pt>
                <c:pt idx="319">
                  <c:v>0.3115234375</c:v>
                </c:pt>
                <c:pt idx="320">
                  <c:v>0.3125</c:v>
                </c:pt>
                <c:pt idx="321">
                  <c:v>0.3134765625</c:v>
                </c:pt>
                <c:pt idx="322">
                  <c:v>0.314453125</c:v>
                </c:pt>
                <c:pt idx="323">
                  <c:v>0.3154296875</c:v>
                </c:pt>
                <c:pt idx="324">
                  <c:v>0.31640625</c:v>
                </c:pt>
                <c:pt idx="325">
                  <c:v>0.3173828125</c:v>
                </c:pt>
                <c:pt idx="326">
                  <c:v>0.318359375</c:v>
                </c:pt>
                <c:pt idx="327">
                  <c:v>0.3193359375</c:v>
                </c:pt>
                <c:pt idx="328">
                  <c:v>0.3203125</c:v>
                </c:pt>
                <c:pt idx="329">
                  <c:v>0.3212890625</c:v>
                </c:pt>
                <c:pt idx="330">
                  <c:v>0.322265625</c:v>
                </c:pt>
                <c:pt idx="331">
                  <c:v>0.3232421875</c:v>
                </c:pt>
                <c:pt idx="332">
                  <c:v>0.32421875</c:v>
                </c:pt>
                <c:pt idx="333">
                  <c:v>0.3251953125</c:v>
                </c:pt>
                <c:pt idx="334">
                  <c:v>0.326171875</c:v>
                </c:pt>
                <c:pt idx="335">
                  <c:v>0.3271484375</c:v>
                </c:pt>
                <c:pt idx="336">
                  <c:v>0.328125</c:v>
                </c:pt>
                <c:pt idx="337">
                  <c:v>0.3291015625</c:v>
                </c:pt>
                <c:pt idx="338">
                  <c:v>0.330078125</c:v>
                </c:pt>
                <c:pt idx="339">
                  <c:v>0.3310546875</c:v>
                </c:pt>
                <c:pt idx="340">
                  <c:v>0.33203125</c:v>
                </c:pt>
                <c:pt idx="341">
                  <c:v>0.3330078125</c:v>
                </c:pt>
                <c:pt idx="342">
                  <c:v>0.333984375</c:v>
                </c:pt>
                <c:pt idx="343">
                  <c:v>0.3349609375</c:v>
                </c:pt>
                <c:pt idx="344">
                  <c:v>0.3359375</c:v>
                </c:pt>
                <c:pt idx="345">
                  <c:v>0.3369140625</c:v>
                </c:pt>
                <c:pt idx="346">
                  <c:v>0.337890625</c:v>
                </c:pt>
                <c:pt idx="347">
                  <c:v>0.3388671875</c:v>
                </c:pt>
                <c:pt idx="348">
                  <c:v>0.33984375</c:v>
                </c:pt>
                <c:pt idx="349">
                  <c:v>0.3408203125</c:v>
                </c:pt>
                <c:pt idx="350">
                  <c:v>0.341796875</c:v>
                </c:pt>
                <c:pt idx="351">
                  <c:v>0.3427734375</c:v>
                </c:pt>
                <c:pt idx="352">
                  <c:v>0.34375</c:v>
                </c:pt>
                <c:pt idx="353">
                  <c:v>0.3447265625</c:v>
                </c:pt>
                <c:pt idx="354">
                  <c:v>0.345703125</c:v>
                </c:pt>
                <c:pt idx="355">
                  <c:v>0.3466796875</c:v>
                </c:pt>
                <c:pt idx="356">
                  <c:v>0.34765625</c:v>
                </c:pt>
                <c:pt idx="357">
                  <c:v>0.3486328125</c:v>
                </c:pt>
                <c:pt idx="358">
                  <c:v>0.349609375</c:v>
                </c:pt>
                <c:pt idx="359">
                  <c:v>0.3505859375</c:v>
                </c:pt>
                <c:pt idx="360">
                  <c:v>0.3515625</c:v>
                </c:pt>
                <c:pt idx="361">
                  <c:v>0.3525390625</c:v>
                </c:pt>
                <c:pt idx="362">
                  <c:v>0.353515625</c:v>
                </c:pt>
                <c:pt idx="363">
                  <c:v>0.3544921875</c:v>
                </c:pt>
                <c:pt idx="364">
                  <c:v>0.35546875</c:v>
                </c:pt>
                <c:pt idx="365">
                  <c:v>0.3564453125</c:v>
                </c:pt>
                <c:pt idx="366">
                  <c:v>0.357421875</c:v>
                </c:pt>
                <c:pt idx="367">
                  <c:v>0.3583984375</c:v>
                </c:pt>
                <c:pt idx="368">
                  <c:v>0.359375</c:v>
                </c:pt>
                <c:pt idx="369">
                  <c:v>0.3603515625</c:v>
                </c:pt>
                <c:pt idx="370">
                  <c:v>0.361328125</c:v>
                </c:pt>
                <c:pt idx="371">
                  <c:v>0.3623046875</c:v>
                </c:pt>
                <c:pt idx="372">
                  <c:v>0.36328125</c:v>
                </c:pt>
                <c:pt idx="373">
                  <c:v>0.3642578125</c:v>
                </c:pt>
                <c:pt idx="374">
                  <c:v>0.365234375</c:v>
                </c:pt>
                <c:pt idx="375">
                  <c:v>0.3662109375</c:v>
                </c:pt>
                <c:pt idx="376">
                  <c:v>0.3671875</c:v>
                </c:pt>
                <c:pt idx="377">
                  <c:v>0.3681640625</c:v>
                </c:pt>
                <c:pt idx="378">
                  <c:v>0.369140625</c:v>
                </c:pt>
                <c:pt idx="379">
                  <c:v>0.3701171875</c:v>
                </c:pt>
                <c:pt idx="380">
                  <c:v>0.37109375</c:v>
                </c:pt>
                <c:pt idx="381">
                  <c:v>0.3720703125</c:v>
                </c:pt>
                <c:pt idx="382">
                  <c:v>0.373046875</c:v>
                </c:pt>
                <c:pt idx="383">
                  <c:v>0.3740234375</c:v>
                </c:pt>
                <c:pt idx="384">
                  <c:v>0.375</c:v>
                </c:pt>
                <c:pt idx="385">
                  <c:v>0.3759765625</c:v>
                </c:pt>
                <c:pt idx="386">
                  <c:v>0.376953125</c:v>
                </c:pt>
                <c:pt idx="387">
                  <c:v>0.3779296875</c:v>
                </c:pt>
                <c:pt idx="388">
                  <c:v>0.37890625</c:v>
                </c:pt>
                <c:pt idx="389">
                  <c:v>0.3798828125</c:v>
                </c:pt>
                <c:pt idx="390">
                  <c:v>0.380859375</c:v>
                </c:pt>
                <c:pt idx="391">
                  <c:v>0.3818359375</c:v>
                </c:pt>
                <c:pt idx="392">
                  <c:v>0.3828125</c:v>
                </c:pt>
                <c:pt idx="393">
                  <c:v>0.3837890625</c:v>
                </c:pt>
                <c:pt idx="394">
                  <c:v>0.384765625</c:v>
                </c:pt>
                <c:pt idx="395">
                  <c:v>0.3857421875</c:v>
                </c:pt>
                <c:pt idx="396">
                  <c:v>0.38671875</c:v>
                </c:pt>
                <c:pt idx="397">
                  <c:v>0.3876953125</c:v>
                </c:pt>
                <c:pt idx="398">
                  <c:v>0.388671875</c:v>
                </c:pt>
                <c:pt idx="399">
                  <c:v>0.3896484375</c:v>
                </c:pt>
                <c:pt idx="400">
                  <c:v>0.390625</c:v>
                </c:pt>
                <c:pt idx="401">
                  <c:v>0.3916015625</c:v>
                </c:pt>
                <c:pt idx="402">
                  <c:v>0.392578125</c:v>
                </c:pt>
                <c:pt idx="403">
                  <c:v>0.3935546875</c:v>
                </c:pt>
                <c:pt idx="404">
                  <c:v>0.39453125</c:v>
                </c:pt>
                <c:pt idx="405">
                  <c:v>0.3955078125</c:v>
                </c:pt>
                <c:pt idx="406">
                  <c:v>0.396484375</c:v>
                </c:pt>
                <c:pt idx="407">
                  <c:v>0.3974609375</c:v>
                </c:pt>
                <c:pt idx="408">
                  <c:v>0.3984375</c:v>
                </c:pt>
                <c:pt idx="409">
                  <c:v>0.3994140625</c:v>
                </c:pt>
                <c:pt idx="410">
                  <c:v>0.400390625</c:v>
                </c:pt>
                <c:pt idx="411">
                  <c:v>0.4013671875</c:v>
                </c:pt>
                <c:pt idx="412">
                  <c:v>0.40234375</c:v>
                </c:pt>
                <c:pt idx="413">
                  <c:v>0.4033203125</c:v>
                </c:pt>
                <c:pt idx="414">
                  <c:v>0.404296875</c:v>
                </c:pt>
                <c:pt idx="415">
                  <c:v>0.4052734375</c:v>
                </c:pt>
                <c:pt idx="416">
                  <c:v>0.40625</c:v>
                </c:pt>
                <c:pt idx="417">
                  <c:v>0.4072265625</c:v>
                </c:pt>
                <c:pt idx="418">
                  <c:v>0.408203125</c:v>
                </c:pt>
                <c:pt idx="419">
                  <c:v>0.4091796875</c:v>
                </c:pt>
                <c:pt idx="420">
                  <c:v>0.41015625</c:v>
                </c:pt>
                <c:pt idx="421">
                  <c:v>0.4111328125</c:v>
                </c:pt>
                <c:pt idx="422">
                  <c:v>0.412109375</c:v>
                </c:pt>
                <c:pt idx="423">
                  <c:v>0.4130859375</c:v>
                </c:pt>
                <c:pt idx="424">
                  <c:v>0.4140625</c:v>
                </c:pt>
                <c:pt idx="425">
                  <c:v>0.4150390625</c:v>
                </c:pt>
                <c:pt idx="426">
                  <c:v>0.416015625</c:v>
                </c:pt>
                <c:pt idx="427">
                  <c:v>0.4169921875</c:v>
                </c:pt>
                <c:pt idx="428">
                  <c:v>0.41796875</c:v>
                </c:pt>
                <c:pt idx="429">
                  <c:v>0.4189453125</c:v>
                </c:pt>
                <c:pt idx="430">
                  <c:v>0.419921875</c:v>
                </c:pt>
                <c:pt idx="431">
                  <c:v>0.4208984375</c:v>
                </c:pt>
                <c:pt idx="432">
                  <c:v>0.421875</c:v>
                </c:pt>
                <c:pt idx="433">
                  <c:v>0.4228515625</c:v>
                </c:pt>
                <c:pt idx="434">
                  <c:v>0.423828125</c:v>
                </c:pt>
                <c:pt idx="435">
                  <c:v>0.4248046875</c:v>
                </c:pt>
                <c:pt idx="436">
                  <c:v>0.42578125</c:v>
                </c:pt>
                <c:pt idx="437">
                  <c:v>0.4267578125</c:v>
                </c:pt>
                <c:pt idx="438">
                  <c:v>0.427734375</c:v>
                </c:pt>
                <c:pt idx="439">
                  <c:v>0.4287109375</c:v>
                </c:pt>
                <c:pt idx="440">
                  <c:v>0.4296875</c:v>
                </c:pt>
                <c:pt idx="441">
                  <c:v>0.4306640625</c:v>
                </c:pt>
                <c:pt idx="442">
                  <c:v>0.431640625</c:v>
                </c:pt>
                <c:pt idx="443">
                  <c:v>0.4326171875</c:v>
                </c:pt>
                <c:pt idx="444">
                  <c:v>0.43359375</c:v>
                </c:pt>
                <c:pt idx="445">
                  <c:v>0.4345703125</c:v>
                </c:pt>
                <c:pt idx="446">
                  <c:v>0.435546875</c:v>
                </c:pt>
                <c:pt idx="447">
                  <c:v>0.4365234375</c:v>
                </c:pt>
                <c:pt idx="448">
                  <c:v>0.4375</c:v>
                </c:pt>
                <c:pt idx="449">
                  <c:v>0.4384765625</c:v>
                </c:pt>
                <c:pt idx="450">
                  <c:v>0.439453125</c:v>
                </c:pt>
                <c:pt idx="451">
                  <c:v>0.4404296875</c:v>
                </c:pt>
                <c:pt idx="452">
                  <c:v>0.44140625</c:v>
                </c:pt>
                <c:pt idx="453">
                  <c:v>0.4423828125</c:v>
                </c:pt>
                <c:pt idx="454">
                  <c:v>0.443359375</c:v>
                </c:pt>
                <c:pt idx="455">
                  <c:v>0.4443359375</c:v>
                </c:pt>
                <c:pt idx="456">
                  <c:v>0.4453125</c:v>
                </c:pt>
                <c:pt idx="457">
                  <c:v>0.4462890625</c:v>
                </c:pt>
                <c:pt idx="458">
                  <c:v>0.447265625</c:v>
                </c:pt>
                <c:pt idx="459">
                  <c:v>0.4482421875</c:v>
                </c:pt>
                <c:pt idx="460">
                  <c:v>0.44921875</c:v>
                </c:pt>
                <c:pt idx="461">
                  <c:v>0.4501953125</c:v>
                </c:pt>
                <c:pt idx="462">
                  <c:v>0.451171875</c:v>
                </c:pt>
                <c:pt idx="463">
                  <c:v>0.4521484375</c:v>
                </c:pt>
                <c:pt idx="464">
                  <c:v>0.453125</c:v>
                </c:pt>
                <c:pt idx="465">
                  <c:v>0.4541015625</c:v>
                </c:pt>
                <c:pt idx="466">
                  <c:v>0.455078125</c:v>
                </c:pt>
                <c:pt idx="467">
                  <c:v>0.4560546875</c:v>
                </c:pt>
                <c:pt idx="468">
                  <c:v>0.45703125</c:v>
                </c:pt>
                <c:pt idx="469">
                  <c:v>0.4580078125</c:v>
                </c:pt>
                <c:pt idx="470">
                  <c:v>0.458984375</c:v>
                </c:pt>
                <c:pt idx="471">
                  <c:v>0.4599609375</c:v>
                </c:pt>
                <c:pt idx="472">
                  <c:v>0.4609375</c:v>
                </c:pt>
                <c:pt idx="473">
                  <c:v>0.4619140625</c:v>
                </c:pt>
                <c:pt idx="474">
                  <c:v>0.462890625</c:v>
                </c:pt>
                <c:pt idx="475">
                  <c:v>0.4638671875</c:v>
                </c:pt>
                <c:pt idx="476">
                  <c:v>0.46484375</c:v>
                </c:pt>
                <c:pt idx="477">
                  <c:v>0.4658203125</c:v>
                </c:pt>
                <c:pt idx="478">
                  <c:v>0.466796875</c:v>
                </c:pt>
                <c:pt idx="479">
                  <c:v>0.4677734375</c:v>
                </c:pt>
                <c:pt idx="480">
                  <c:v>0.46875</c:v>
                </c:pt>
                <c:pt idx="481">
                  <c:v>0.4697265625</c:v>
                </c:pt>
                <c:pt idx="482">
                  <c:v>0.470703125</c:v>
                </c:pt>
                <c:pt idx="483">
                  <c:v>0.4716796875</c:v>
                </c:pt>
                <c:pt idx="484">
                  <c:v>0.47265625</c:v>
                </c:pt>
                <c:pt idx="485">
                  <c:v>0.4736328125</c:v>
                </c:pt>
                <c:pt idx="486">
                  <c:v>0.474609375</c:v>
                </c:pt>
                <c:pt idx="487">
                  <c:v>0.4755859375</c:v>
                </c:pt>
                <c:pt idx="488">
                  <c:v>0.4765625</c:v>
                </c:pt>
                <c:pt idx="489">
                  <c:v>0.4775390625</c:v>
                </c:pt>
                <c:pt idx="490">
                  <c:v>0.478515625</c:v>
                </c:pt>
                <c:pt idx="491">
                  <c:v>0.4794921875</c:v>
                </c:pt>
                <c:pt idx="492">
                  <c:v>0.48046875</c:v>
                </c:pt>
                <c:pt idx="493">
                  <c:v>0.4814453125</c:v>
                </c:pt>
                <c:pt idx="494">
                  <c:v>0.482421875</c:v>
                </c:pt>
                <c:pt idx="495">
                  <c:v>0.4833984375</c:v>
                </c:pt>
                <c:pt idx="496">
                  <c:v>0.484375</c:v>
                </c:pt>
                <c:pt idx="497">
                  <c:v>0.4853515625</c:v>
                </c:pt>
                <c:pt idx="498">
                  <c:v>0.486328125</c:v>
                </c:pt>
                <c:pt idx="499">
                  <c:v>0.4873046875</c:v>
                </c:pt>
                <c:pt idx="500">
                  <c:v>0.48828125</c:v>
                </c:pt>
                <c:pt idx="501">
                  <c:v>0.4892578125</c:v>
                </c:pt>
                <c:pt idx="502">
                  <c:v>0.490234375</c:v>
                </c:pt>
                <c:pt idx="503">
                  <c:v>0.4912109375</c:v>
                </c:pt>
                <c:pt idx="504">
                  <c:v>0.4921875</c:v>
                </c:pt>
                <c:pt idx="505">
                  <c:v>0.4931640625</c:v>
                </c:pt>
                <c:pt idx="506">
                  <c:v>0.494140625</c:v>
                </c:pt>
                <c:pt idx="507">
                  <c:v>0.4951171875</c:v>
                </c:pt>
                <c:pt idx="508">
                  <c:v>0.49609375</c:v>
                </c:pt>
                <c:pt idx="509">
                  <c:v>0.4970703125</c:v>
                </c:pt>
                <c:pt idx="510">
                  <c:v>0.498046875</c:v>
                </c:pt>
                <c:pt idx="511">
                  <c:v>0.4990234375</c:v>
                </c:pt>
                <c:pt idx="512">
                  <c:v>0.5</c:v>
                </c:pt>
                <c:pt idx="513">
                  <c:v>0.5009765625</c:v>
                </c:pt>
                <c:pt idx="514">
                  <c:v>0.501953125</c:v>
                </c:pt>
                <c:pt idx="515">
                  <c:v>0.5029296875</c:v>
                </c:pt>
                <c:pt idx="516">
                  <c:v>0.50390625</c:v>
                </c:pt>
                <c:pt idx="517">
                  <c:v>0.5048828125</c:v>
                </c:pt>
                <c:pt idx="518">
                  <c:v>0.505859375</c:v>
                </c:pt>
                <c:pt idx="519">
                  <c:v>0.5068359375</c:v>
                </c:pt>
                <c:pt idx="520">
                  <c:v>0.5078125</c:v>
                </c:pt>
                <c:pt idx="521">
                  <c:v>0.5087890625</c:v>
                </c:pt>
                <c:pt idx="522">
                  <c:v>0.509765625</c:v>
                </c:pt>
                <c:pt idx="523">
                  <c:v>0.5107421875</c:v>
                </c:pt>
                <c:pt idx="524">
                  <c:v>0.51171875</c:v>
                </c:pt>
                <c:pt idx="525">
                  <c:v>0.5126953125</c:v>
                </c:pt>
                <c:pt idx="526">
                  <c:v>0.513671875</c:v>
                </c:pt>
                <c:pt idx="527">
                  <c:v>0.5146484375</c:v>
                </c:pt>
                <c:pt idx="528">
                  <c:v>0.515625</c:v>
                </c:pt>
                <c:pt idx="529">
                  <c:v>0.5166015625</c:v>
                </c:pt>
                <c:pt idx="530">
                  <c:v>0.517578125</c:v>
                </c:pt>
                <c:pt idx="531">
                  <c:v>0.5185546875</c:v>
                </c:pt>
                <c:pt idx="532">
                  <c:v>0.51953125</c:v>
                </c:pt>
                <c:pt idx="533">
                  <c:v>0.5205078125</c:v>
                </c:pt>
                <c:pt idx="534">
                  <c:v>0.521484375</c:v>
                </c:pt>
                <c:pt idx="535">
                  <c:v>0.5224609375</c:v>
                </c:pt>
                <c:pt idx="536">
                  <c:v>0.5234375</c:v>
                </c:pt>
                <c:pt idx="537">
                  <c:v>0.5244140625</c:v>
                </c:pt>
                <c:pt idx="538">
                  <c:v>0.525390625</c:v>
                </c:pt>
                <c:pt idx="539">
                  <c:v>0.5263671875</c:v>
                </c:pt>
                <c:pt idx="540">
                  <c:v>0.52734375</c:v>
                </c:pt>
                <c:pt idx="541">
                  <c:v>0.5283203125</c:v>
                </c:pt>
                <c:pt idx="542">
                  <c:v>0.529296875</c:v>
                </c:pt>
                <c:pt idx="543">
                  <c:v>0.5302734375</c:v>
                </c:pt>
                <c:pt idx="544">
                  <c:v>0.53125</c:v>
                </c:pt>
                <c:pt idx="545">
                  <c:v>0.5322265625</c:v>
                </c:pt>
                <c:pt idx="546">
                  <c:v>0.533203125</c:v>
                </c:pt>
                <c:pt idx="547">
                  <c:v>0.5341796875</c:v>
                </c:pt>
                <c:pt idx="548">
                  <c:v>0.53515625</c:v>
                </c:pt>
                <c:pt idx="549">
                  <c:v>0.5361328125</c:v>
                </c:pt>
                <c:pt idx="550">
                  <c:v>0.537109375</c:v>
                </c:pt>
                <c:pt idx="551">
                  <c:v>0.5380859375</c:v>
                </c:pt>
                <c:pt idx="552">
                  <c:v>0.5390625</c:v>
                </c:pt>
                <c:pt idx="553">
                  <c:v>0.5400390625</c:v>
                </c:pt>
                <c:pt idx="554">
                  <c:v>0.541015625</c:v>
                </c:pt>
                <c:pt idx="555">
                  <c:v>0.5419921875</c:v>
                </c:pt>
                <c:pt idx="556">
                  <c:v>0.54296875</c:v>
                </c:pt>
                <c:pt idx="557">
                  <c:v>0.5439453125</c:v>
                </c:pt>
                <c:pt idx="558">
                  <c:v>0.544921875</c:v>
                </c:pt>
                <c:pt idx="559">
                  <c:v>0.5458984375</c:v>
                </c:pt>
                <c:pt idx="560">
                  <c:v>0.546875</c:v>
                </c:pt>
                <c:pt idx="561">
                  <c:v>0.5478515625</c:v>
                </c:pt>
                <c:pt idx="562">
                  <c:v>0.548828125</c:v>
                </c:pt>
                <c:pt idx="563">
                  <c:v>0.5498046875</c:v>
                </c:pt>
                <c:pt idx="564">
                  <c:v>0.55078125</c:v>
                </c:pt>
                <c:pt idx="565">
                  <c:v>0.5517578125</c:v>
                </c:pt>
                <c:pt idx="566">
                  <c:v>0.552734375</c:v>
                </c:pt>
                <c:pt idx="567">
                  <c:v>0.5537109375</c:v>
                </c:pt>
                <c:pt idx="568">
                  <c:v>0.5546875</c:v>
                </c:pt>
                <c:pt idx="569">
                  <c:v>0.5556640625</c:v>
                </c:pt>
                <c:pt idx="570">
                  <c:v>0.556640625</c:v>
                </c:pt>
                <c:pt idx="571">
                  <c:v>0.5576171875</c:v>
                </c:pt>
                <c:pt idx="572">
                  <c:v>0.55859375</c:v>
                </c:pt>
                <c:pt idx="573">
                  <c:v>0.5595703125</c:v>
                </c:pt>
                <c:pt idx="574">
                  <c:v>0.560546875</c:v>
                </c:pt>
                <c:pt idx="575">
                  <c:v>0.5615234375</c:v>
                </c:pt>
                <c:pt idx="576">
                  <c:v>0.5625</c:v>
                </c:pt>
                <c:pt idx="577">
                  <c:v>0.5634765625</c:v>
                </c:pt>
                <c:pt idx="578">
                  <c:v>0.564453125</c:v>
                </c:pt>
                <c:pt idx="579">
                  <c:v>0.5654296875</c:v>
                </c:pt>
                <c:pt idx="580">
                  <c:v>0.56640625</c:v>
                </c:pt>
                <c:pt idx="581">
                  <c:v>0.5673828125</c:v>
                </c:pt>
                <c:pt idx="582">
                  <c:v>0.568359375</c:v>
                </c:pt>
                <c:pt idx="583">
                  <c:v>0.5693359375</c:v>
                </c:pt>
                <c:pt idx="584">
                  <c:v>0.5703125</c:v>
                </c:pt>
                <c:pt idx="585">
                  <c:v>0.5712890625</c:v>
                </c:pt>
                <c:pt idx="586">
                  <c:v>0.572265625</c:v>
                </c:pt>
                <c:pt idx="587">
                  <c:v>0.5732421875</c:v>
                </c:pt>
                <c:pt idx="588">
                  <c:v>0.57421875</c:v>
                </c:pt>
                <c:pt idx="589">
                  <c:v>0.5751953125</c:v>
                </c:pt>
                <c:pt idx="590">
                  <c:v>0.576171875</c:v>
                </c:pt>
                <c:pt idx="591">
                  <c:v>0.5771484375</c:v>
                </c:pt>
                <c:pt idx="592">
                  <c:v>0.578125</c:v>
                </c:pt>
                <c:pt idx="593">
                  <c:v>0.5791015625</c:v>
                </c:pt>
                <c:pt idx="594">
                  <c:v>0.580078125</c:v>
                </c:pt>
                <c:pt idx="595">
                  <c:v>0.5810546875</c:v>
                </c:pt>
                <c:pt idx="596">
                  <c:v>0.58203125</c:v>
                </c:pt>
                <c:pt idx="597">
                  <c:v>0.5830078125</c:v>
                </c:pt>
                <c:pt idx="598">
                  <c:v>0.583984375</c:v>
                </c:pt>
                <c:pt idx="599">
                  <c:v>0.5849609375</c:v>
                </c:pt>
                <c:pt idx="600">
                  <c:v>0.5859375</c:v>
                </c:pt>
                <c:pt idx="601">
                  <c:v>0.5869140625</c:v>
                </c:pt>
                <c:pt idx="602">
                  <c:v>0.587890625</c:v>
                </c:pt>
                <c:pt idx="603">
                  <c:v>0.5888671875</c:v>
                </c:pt>
                <c:pt idx="604">
                  <c:v>0.58984375</c:v>
                </c:pt>
                <c:pt idx="605">
                  <c:v>0.5908203125</c:v>
                </c:pt>
                <c:pt idx="606">
                  <c:v>0.591796875</c:v>
                </c:pt>
                <c:pt idx="607">
                  <c:v>0.5927734375</c:v>
                </c:pt>
                <c:pt idx="608">
                  <c:v>0.59375</c:v>
                </c:pt>
                <c:pt idx="609">
                  <c:v>0.5947265625</c:v>
                </c:pt>
                <c:pt idx="610">
                  <c:v>0.595703125</c:v>
                </c:pt>
                <c:pt idx="611">
                  <c:v>0.5966796875</c:v>
                </c:pt>
                <c:pt idx="612">
                  <c:v>0.59765625</c:v>
                </c:pt>
                <c:pt idx="613">
                  <c:v>0.5986328125</c:v>
                </c:pt>
                <c:pt idx="614">
                  <c:v>0.599609375</c:v>
                </c:pt>
                <c:pt idx="615">
                  <c:v>0.6005859375</c:v>
                </c:pt>
                <c:pt idx="616">
                  <c:v>0.6015625</c:v>
                </c:pt>
                <c:pt idx="617">
                  <c:v>0.6025390625</c:v>
                </c:pt>
                <c:pt idx="618">
                  <c:v>0.603515625</c:v>
                </c:pt>
                <c:pt idx="619">
                  <c:v>0.6044921875</c:v>
                </c:pt>
                <c:pt idx="620">
                  <c:v>0.60546875</c:v>
                </c:pt>
                <c:pt idx="621">
                  <c:v>0.6064453125</c:v>
                </c:pt>
                <c:pt idx="622">
                  <c:v>0.607421875</c:v>
                </c:pt>
                <c:pt idx="623">
                  <c:v>0.6083984375</c:v>
                </c:pt>
                <c:pt idx="624">
                  <c:v>0.609375</c:v>
                </c:pt>
                <c:pt idx="625">
                  <c:v>0.6103515625</c:v>
                </c:pt>
                <c:pt idx="626">
                  <c:v>0.611328125</c:v>
                </c:pt>
                <c:pt idx="627">
                  <c:v>0.6123046875</c:v>
                </c:pt>
                <c:pt idx="628">
                  <c:v>0.61328125</c:v>
                </c:pt>
                <c:pt idx="629">
                  <c:v>0.6142578125</c:v>
                </c:pt>
                <c:pt idx="630">
                  <c:v>0.615234375</c:v>
                </c:pt>
                <c:pt idx="631">
                  <c:v>0.6162109375</c:v>
                </c:pt>
                <c:pt idx="632">
                  <c:v>0.6171875</c:v>
                </c:pt>
                <c:pt idx="633">
                  <c:v>0.6181640625</c:v>
                </c:pt>
                <c:pt idx="634">
                  <c:v>0.619140625</c:v>
                </c:pt>
                <c:pt idx="635">
                  <c:v>0.6201171875</c:v>
                </c:pt>
                <c:pt idx="636">
                  <c:v>0.62109375</c:v>
                </c:pt>
                <c:pt idx="637">
                  <c:v>0.6220703125</c:v>
                </c:pt>
                <c:pt idx="638">
                  <c:v>0.623046875</c:v>
                </c:pt>
                <c:pt idx="639">
                  <c:v>0.6240234375</c:v>
                </c:pt>
                <c:pt idx="640">
                  <c:v>0.625</c:v>
                </c:pt>
                <c:pt idx="641">
                  <c:v>0.6259765625</c:v>
                </c:pt>
                <c:pt idx="642">
                  <c:v>0.626953125</c:v>
                </c:pt>
                <c:pt idx="643">
                  <c:v>0.6279296875</c:v>
                </c:pt>
                <c:pt idx="644">
                  <c:v>0.62890625</c:v>
                </c:pt>
                <c:pt idx="645">
                  <c:v>0.6298828125</c:v>
                </c:pt>
                <c:pt idx="646">
                  <c:v>0.630859375</c:v>
                </c:pt>
                <c:pt idx="647">
                  <c:v>0.6318359375</c:v>
                </c:pt>
                <c:pt idx="648">
                  <c:v>0.6328125</c:v>
                </c:pt>
                <c:pt idx="649">
                  <c:v>0.6337890625</c:v>
                </c:pt>
                <c:pt idx="650">
                  <c:v>0.634765625</c:v>
                </c:pt>
                <c:pt idx="651">
                  <c:v>0.6357421875</c:v>
                </c:pt>
                <c:pt idx="652">
                  <c:v>0.63671875</c:v>
                </c:pt>
                <c:pt idx="653">
                  <c:v>0.6376953125</c:v>
                </c:pt>
                <c:pt idx="654">
                  <c:v>0.638671875</c:v>
                </c:pt>
                <c:pt idx="655">
                  <c:v>0.6396484375</c:v>
                </c:pt>
                <c:pt idx="656">
                  <c:v>0.640625</c:v>
                </c:pt>
                <c:pt idx="657">
                  <c:v>0.6416015625</c:v>
                </c:pt>
                <c:pt idx="658">
                  <c:v>0.642578125</c:v>
                </c:pt>
                <c:pt idx="659">
                  <c:v>0.6435546875</c:v>
                </c:pt>
                <c:pt idx="660">
                  <c:v>0.64453125</c:v>
                </c:pt>
                <c:pt idx="661">
                  <c:v>0.6455078125</c:v>
                </c:pt>
                <c:pt idx="662">
                  <c:v>0.646484375</c:v>
                </c:pt>
                <c:pt idx="663">
                  <c:v>0.6474609375</c:v>
                </c:pt>
                <c:pt idx="664">
                  <c:v>0.6484375</c:v>
                </c:pt>
                <c:pt idx="665">
                  <c:v>0.6494140625</c:v>
                </c:pt>
                <c:pt idx="666">
                  <c:v>0.650390625</c:v>
                </c:pt>
                <c:pt idx="667">
                  <c:v>0.6513671875</c:v>
                </c:pt>
                <c:pt idx="668">
                  <c:v>0.65234375</c:v>
                </c:pt>
                <c:pt idx="669">
                  <c:v>0.6533203125</c:v>
                </c:pt>
                <c:pt idx="670">
                  <c:v>0.654296875</c:v>
                </c:pt>
                <c:pt idx="671">
                  <c:v>0.6552734375</c:v>
                </c:pt>
                <c:pt idx="672">
                  <c:v>0.65625</c:v>
                </c:pt>
                <c:pt idx="673">
                  <c:v>0.6572265625</c:v>
                </c:pt>
                <c:pt idx="674">
                  <c:v>0.658203125</c:v>
                </c:pt>
                <c:pt idx="675">
                  <c:v>0.6591796875</c:v>
                </c:pt>
                <c:pt idx="676">
                  <c:v>0.66015625</c:v>
                </c:pt>
                <c:pt idx="677">
                  <c:v>0.6611328125</c:v>
                </c:pt>
                <c:pt idx="678">
                  <c:v>0.662109375</c:v>
                </c:pt>
                <c:pt idx="679">
                  <c:v>0.6630859375</c:v>
                </c:pt>
                <c:pt idx="680">
                  <c:v>0.6640625</c:v>
                </c:pt>
                <c:pt idx="681">
                  <c:v>0.6650390625</c:v>
                </c:pt>
                <c:pt idx="682">
                  <c:v>0.666015625</c:v>
                </c:pt>
                <c:pt idx="683">
                  <c:v>0.6669921875</c:v>
                </c:pt>
                <c:pt idx="684">
                  <c:v>0.66796875</c:v>
                </c:pt>
                <c:pt idx="685">
                  <c:v>0.6689453125</c:v>
                </c:pt>
                <c:pt idx="686">
                  <c:v>0.669921875</c:v>
                </c:pt>
                <c:pt idx="687">
                  <c:v>0.6708984375</c:v>
                </c:pt>
                <c:pt idx="688">
                  <c:v>0.671875</c:v>
                </c:pt>
                <c:pt idx="689">
                  <c:v>0.6728515625</c:v>
                </c:pt>
                <c:pt idx="690">
                  <c:v>0.673828125</c:v>
                </c:pt>
                <c:pt idx="691">
                  <c:v>0.6748046875</c:v>
                </c:pt>
                <c:pt idx="692">
                  <c:v>0.67578125</c:v>
                </c:pt>
                <c:pt idx="693">
                  <c:v>0.6767578125</c:v>
                </c:pt>
                <c:pt idx="694">
                  <c:v>0.677734375</c:v>
                </c:pt>
                <c:pt idx="695">
                  <c:v>0.6787109375</c:v>
                </c:pt>
                <c:pt idx="696">
                  <c:v>0.6796875</c:v>
                </c:pt>
                <c:pt idx="697">
                  <c:v>0.6806640625</c:v>
                </c:pt>
                <c:pt idx="698">
                  <c:v>0.681640625</c:v>
                </c:pt>
                <c:pt idx="699">
                  <c:v>0.6826171875</c:v>
                </c:pt>
                <c:pt idx="700">
                  <c:v>0.68359375</c:v>
                </c:pt>
                <c:pt idx="701">
                  <c:v>0.6845703125</c:v>
                </c:pt>
                <c:pt idx="702">
                  <c:v>0.685546875</c:v>
                </c:pt>
                <c:pt idx="703">
                  <c:v>0.6865234375</c:v>
                </c:pt>
                <c:pt idx="704">
                  <c:v>0.6875</c:v>
                </c:pt>
                <c:pt idx="705">
                  <c:v>0.6884765625</c:v>
                </c:pt>
                <c:pt idx="706">
                  <c:v>0.689453125</c:v>
                </c:pt>
                <c:pt idx="707">
                  <c:v>0.6904296875</c:v>
                </c:pt>
                <c:pt idx="708">
                  <c:v>0.69140625</c:v>
                </c:pt>
                <c:pt idx="709">
                  <c:v>0.6923828125</c:v>
                </c:pt>
                <c:pt idx="710">
                  <c:v>0.693359375</c:v>
                </c:pt>
                <c:pt idx="711">
                  <c:v>0.6943359375</c:v>
                </c:pt>
                <c:pt idx="712">
                  <c:v>0.6953125</c:v>
                </c:pt>
                <c:pt idx="713">
                  <c:v>0.6962890625</c:v>
                </c:pt>
                <c:pt idx="714">
                  <c:v>0.697265625</c:v>
                </c:pt>
                <c:pt idx="715">
                  <c:v>0.6982421875</c:v>
                </c:pt>
                <c:pt idx="716">
                  <c:v>0.69921875</c:v>
                </c:pt>
                <c:pt idx="717">
                  <c:v>0.7001953125</c:v>
                </c:pt>
                <c:pt idx="718">
                  <c:v>0.701171875</c:v>
                </c:pt>
                <c:pt idx="719">
                  <c:v>0.7021484375</c:v>
                </c:pt>
                <c:pt idx="720">
                  <c:v>0.703125</c:v>
                </c:pt>
                <c:pt idx="721">
                  <c:v>0.7041015625</c:v>
                </c:pt>
                <c:pt idx="722">
                  <c:v>0.705078125</c:v>
                </c:pt>
                <c:pt idx="723">
                  <c:v>0.7060546875</c:v>
                </c:pt>
                <c:pt idx="724">
                  <c:v>0.70703125</c:v>
                </c:pt>
                <c:pt idx="725">
                  <c:v>0.7080078125</c:v>
                </c:pt>
                <c:pt idx="726">
                  <c:v>0.708984375</c:v>
                </c:pt>
                <c:pt idx="727">
                  <c:v>0.7099609375</c:v>
                </c:pt>
                <c:pt idx="728">
                  <c:v>0.7109375</c:v>
                </c:pt>
                <c:pt idx="729">
                  <c:v>0.7119140625</c:v>
                </c:pt>
                <c:pt idx="730">
                  <c:v>0.712890625</c:v>
                </c:pt>
                <c:pt idx="731">
                  <c:v>0.7138671875</c:v>
                </c:pt>
                <c:pt idx="732">
                  <c:v>0.71484375</c:v>
                </c:pt>
                <c:pt idx="733">
                  <c:v>0.7158203125</c:v>
                </c:pt>
                <c:pt idx="734">
                  <c:v>0.716796875</c:v>
                </c:pt>
                <c:pt idx="735">
                  <c:v>0.7177734375</c:v>
                </c:pt>
                <c:pt idx="736">
                  <c:v>0.71875</c:v>
                </c:pt>
                <c:pt idx="737">
                  <c:v>0.7197265625</c:v>
                </c:pt>
                <c:pt idx="738">
                  <c:v>0.720703125</c:v>
                </c:pt>
                <c:pt idx="739">
                  <c:v>0.7216796875</c:v>
                </c:pt>
                <c:pt idx="740">
                  <c:v>0.72265625</c:v>
                </c:pt>
                <c:pt idx="741">
                  <c:v>0.7236328125</c:v>
                </c:pt>
                <c:pt idx="742">
                  <c:v>0.724609375</c:v>
                </c:pt>
                <c:pt idx="743">
                  <c:v>0.7255859375</c:v>
                </c:pt>
                <c:pt idx="744">
                  <c:v>0.7265625</c:v>
                </c:pt>
                <c:pt idx="745">
                  <c:v>0.7275390625</c:v>
                </c:pt>
                <c:pt idx="746">
                  <c:v>0.728515625</c:v>
                </c:pt>
                <c:pt idx="747">
                  <c:v>0.7294921875</c:v>
                </c:pt>
                <c:pt idx="748">
                  <c:v>0.73046875</c:v>
                </c:pt>
                <c:pt idx="749">
                  <c:v>0.7314453125</c:v>
                </c:pt>
                <c:pt idx="750">
                  <c:v>0.732421875</c:v>
                </c:pt>
                <c:pt idx="751">
                  <c:v>0.7333984375</c:v>
                </c:pt>
                <c:pt idx="752">
                  <c:v>0.734375</c:v>
                </c:pt>
                <c:pt idx="753">
                  <c:v>0.7353515625</c:v>
                </c:pt>
                <c:pt idx="754">
                  <c:v>0.736328125</c:v>
                </c:pt>
                <c:pt idx="755">
                  <c:v>0.7373046875</c:v>
                </c:pt>
                <c:pt idx="756">
                  <c:v>0.73828125</c:v>
                </c:pt>
                <c:pt idx="757">
                  <c:v>0.7392578125</c:v>
                </c:pt>
                <c:pt idx="758">
                  <c:v>0.740234375</c:v>
                </c:pt>
                <c:pt idx="759">
                  <c:v>0.7412109375</c:v>
                </c:pt>
                <c:pt idx="760">
                  <c:v>0.7421875</c:v>
                </c:pt>
                <c:pt idx="761">
                  <c:v>0.7431640625</c:v>
                </c:pt>
                <c:pt idx="762">
                  <c:v>0.744140625</c:v>
                </c:pt>
                <c:pt idx="763">
                  <c:v>0.7451171875</c:v>
                </c:pt>
                <c:pt idx="764">
                  <c:v>0.74609375</c:v>
                </c:pt>
                <c:pt idx="765">
                  <c:v>0.7470703125</c:v>
                </c:pt>
                <c:pt idx="766">
                  <c:v>0.748046875</c:v>
                </c:pt>
                <c:pt idx="767">
                  <c:v>0.7490234375</c:v>
                </c:pt>
                <c:pt idx="768">
                  <c:v>0.75</c:v>
                </c:pt>
                <c:pt idx="769">
                  <c:v>0.7509765625</c:v>
                </c:pt>
                <c:pt idx="770">
                  <c:v>0.751953125</c:v>
                </c:pt>
                <c:pt idx="771">
                  <c:v>0.7529296875</c:v>
                </c:pt>
                <c:pt idx="772">
                  <c:v>0.75390625</c:v>
                </c:pt>
                <c:pt idx="773">
                  <c:v>0.7548828125</c:v>
                </c:pt>
                <c:pt idx="774">
                  <c:v>0.755859375</c:v>
                </c:pt>
                <c:pt idx="775">
                  <c:v>0.7568359375</c:v>
                </c:pt>
                <c:pt idx="776">
                  <c:v>0.7578125</c:v>
                </c:pt>
                <c:pt idx="777">
                  <c:v>0.7587890625</c:v>
                </c:pt>
                <c:pt idx="778">
                  <c:v>0.759765625</c:v>
                </c:pt>
                <c:pt idx="779">
                  <c:v>0.7607421875</c:v>
                </c:pt>
                <c:pt idx="780">
                  <c:v>0.76171875</c:v>
                </c:pt>
                <c:pt idx="781">
                  <c:v>0.7626953125</c:v>
                </c:pt>
                <c:pt idx="782">
                  <c:v>0.763671875</c:v>
                </c:pt>
                <c:pt idx="783">
                  <c:v>0.7646484375</c:v>
                </c:pt>
                <c:pt idx="784">
                  <c:v>0.765625</c:v>
                </c:pt>
                <c:pt idx="785">
                  <c:v>0.7666015625</c:v>
                </c:pt>
                <c:pt idx="786">
                  <c:v>0.767578125</c:v>
                </c:pt>
                <c:pt idx="787">
                  <c:v>0.7685546875</c:v>
                </c:pt>
                <c:pt idx="788">
                  <c:v>0.76953125</c:v>
                </c:pt>
                <c:pt idx="789">
                  <c:v>0.7705078125</c:v>
                </c:pt>
                <c:pt idx="790">
                  <c:v>0.771484375</c:v>
                </c:pt>
                <c:pt idx="791">
                  <c:v>0.7724609375</c:v>
                </c:pt>
                <c:pt idx="792">
                  <c:v>0.7734375</c:v>
                </c:pt>
                <c:pt idx="793">
                  <c:v>0.7744140625</c:v>
                </c:pt>
                <c:pt idx="794">
                  <c:v>0.775390625</c:v>
                </c:pt>
                <c:pt idx="795">
                  <c:v>0.7763671875</c:v>
                </c:pt>
                <c:pt idx="796">
                  <c:v>0.77734375</c:v>
                </c:pt>
                <c:pt idx="797">
                  <c:v>0.7783203125</c:v>
                </c:pt>
                <c:pt idx="798">
                  <c:v>0.779296875</c:v>
                </c:pt>
                <c:pt idx="799">
                  <c:v>0.7802734375</c:v>
                </c:pt>
                <c:pt idx="800">
                  <c:v>0.78125</c:v>
                </c:pt>
                <c:pt idx="801">
                  <c:v>0.7822265625</c:v>
                </c:pt>
                <c:pt idx="802">
                  <c:v>0.783203125</c:v>
                </c:pt>
                <c:pt idx="803">
                  <c:v>0.7841796875</c:v>
                </c:pt>
                <c:pt idx="804">
                  <c:v>0.78515625</c:v>
                </c:pt>
                <c:pt idx="805">
                  <c:v>0.7861328125</c:v>
                </c:pt>
                <c:pt idx="806">
                  <c:v>0.787109375</c:v>
                </c:pt>
                <c:pt idx="807">
                  <c:v>0.7880859375</c:v>
                </c:pt>
                <c:pt idx="808">
                  <c:v>0.7890625</c:v>
                </c:pt>
                <c:pt idx="809">
                  <c:v>0.7900390625</c:v>
                </c:pt>
                <c:pt idx="810">
                  <c:v>0.791015625</c:v>
                </c:pt>
                <c:pt idx="811">
                  <c:v>0.7919921875</c:v>
                </c:pt>
                <c:pt idx="812">
                  <c:v>0.79296875</c:v>
                </c:pt>
                <c:pt idx="813">
                  <c:v>0.7939453125</c:v>
                </c:pt>
                <c:pt idx="814">
                  <c:v>0.794921875</c:v>
                </c:pt>
                <c:pt idx="815">
                  <c:v>0.7958984375</c:v>
                </c:pt>
                <c:pt idx="816">
                  <c:v>0.796875</c:v>
                </c:pt>
                <c:pt idx="817">
                  <c:v>0.7978515625</c:v>
                </c:pt>
                <c:pt idx="818">
                  <c:v>0.798828125</c:v>
                </c:pt>
                <c:pt idx="819">
                  <c:v>0.7998046875</c:v>
                </c:pt>
                <c:pt idx="820">
                  <c:v>0.80078125</c:v>
                </c:pt>
                <c:pt idx="821">
                  <c:v>0.8017578125</c:v>
                </c:pt>
                <c:pt idx="822">
                  <c:v>0.802734375</c:v>
                </c:pt>
                <c:pt idx="823">
                  <c:v>0.8037109375</c:v>
                </c:pt>
                <c:pt idx="824">
                  <c:v>0.8046875</c:v>
                </c:pt>
                <c:pt idx="825">
                  <c:v>0.8056640625</c:v>
                </c:pt>
                <c:pt idx="826">
                  <c:v>0.806640625</c:v>
                </c:pt>
                <c:pt idx="827">
                  <c:v>0.8076171875</c:v>
                </c:pt>
                <c:pt idx="828">
                  <c:v>0.80859375</c:v>
                </c:pt>
                <c:pt idx="829">
                  <c:v>0.8095703125</c:v>
                </c:pt>
                <c:pt idx="830">
                  <c:v>0.810546875</c:v>
                </c:pt>
                <c:pt idx="831">
                  <c:v>0.8115234375</c:v>
                </c:pt>
                <c:pt idx="832">
                  <c:v>0.8125</c:v>
                </c:pt>
                <c:pt idx="833">
                  <c:v>0.8134765625</c:v>
                </c:pt>
                <c:pt idx="834">
                  <c:v>0.814453125</c:v>
                </c:pt>
                <c:pt idx="835">
                  <c:v>0.8154296875</c:v>
                </c:pt>
                <c:pt idx="836">
                  <c:v>0.81640625</c:v>
                </c:pt>
                <c:pt idx="837">
                  <c:v>0.8173828125</c:v>
                </c:pt>
                <c:pt idx="838">
                  <c:v>0.818359375</c:v>
                </c:pt>
                <c:pt idx="839">
                  <c:v>0.8193359375</c:v>
                </c:pt>
                <c:pt idx="840">
                  <c:v>0.8203125</c:v>
                </c:pt>
                <c:pt idx="841">
                  <c:v>0.8212890625</c:v>
                </c:pt>
                <c:pt idx="842">
                  <c:v>0.822265625</c:v>
                </c:pt>
                <c:pt idx="843">
                  <c:v>0.8232421875</c:v>
                </c:pt>
                <c:pt idx="844">
                  <c:v>0.82421875</c:v>
                </c:pt>
                <c:pt idx="845">
                  <c:v>0.8251953125</c:v>
                </c:pt>
                <c:pt idx="846">
                  <c:v>0.826171875</c:v>
                </c:pt>
                <c:pt idx="847">
                  <c:v>0.8271484375</c:v>
                </c:pt>
                <c:pt idx="848">
                  <c:v>0.828125</c:v>
                </c:pt>
                <c:pt idx="849">
                  <c:v>0.8291015625</c:v>
                </c:pt>
                <c:pt idx="850">
                  <c:v>0.830078125</c:v>
                </c:pt>
                <c:pt idx="851">
                  <c:v>0.8310546875</c:v>
                </c:pt>
                <c:pt idx="852">
                  <c:v>0.83203125</c:v>
                </c:pt>
                <c:pt idx="853">
                  <c:v>0.8330078125</c:v>
                </c:pt>
                <c:pt idx="854">
                  <c:v>0.833984375</c:v>
                </c:pt>
                <c:pt idx="855">
                  <c:v>0.8349609375</c:v>
                </c:pt>
                <c:pt idx="856">
                  <c:v>0.8359375</c:v>
                </c:pt>
                <c:pt idx="857">
                  <c:v>0.8369140625</c:v>
                </c:pt>
                <c:pt idx="858">
                  <c:v>0.837890625</c:v>
                </c:pt>
                <c:pt idx="859">
                  <c:v>0.8388671875</c:v>
                </c:pt>
                <c:pt idx="860">
                  <c:v>0.83984375</c:v>
                </c:pt>
                <c:pt idx="861">
                  <c:v>0.8408203125</c:v>
                </c:pt>
                <c:pt idx="862">
                  <c:v>0.841796875</c:v>
                </c:pt>
                <c:pt idx="863">
                  <c:v>0.8427734375</c:v>
                </c:pt>
                <c:pt idx="864">
                  <c:v>0.84375</c:v>
                </c:pt>
                <c:pt idx="865">
                  <c:v>0.8447265625</c:v>
                </c:pt>
                <c:pt idx="866">
                  <c:v>0.845703125</c:v>
                </c:pt>
                <c:pt idx="867">
                  <c:v>0.8466796875</c:v>
                </c:pt>
                <c:pt idx="868">
                  <c:v>0.84765625</c:v>
                </c:pt>
                <c:pt idx="869">
                  <c:v>0.8486328125</c:v>
                </c:pt>
                <c:pt idx="870">
                  <c:v>0.849609375</c:v>
                </c:pt>
                <c:pt idx="871">
                  <c:v>0.8505859375</c:v>
                </c:pt>
                <c:pt idx="872">
                  <c:v>0.8515625</c:v>
                </c:pt>
                <c:pt idx="873">
                  <c:v>0.8525390625</c:v>
                </c:pt>
                <c:pt idx="874">
                  <c:v>0.853515625</c:v>
                </c:pt>
                <c:pt idx="875">
                  <c:v>0.8544921875</c:v>
                </c:pt>
                <c:pt idx="876">
                  <c:v>0.85546875</c:v>
                </c:pt>
                <c:pt idx="877">
                  <c:v>0.8564453125</c:v>
                </c:pt>
                <c:pt idx="878">
                  <c:v>0.857421875</c:v>
                </c:pt>
                <c:pt idx="879">
                  <c:v>0.8583984375</c:v>
                </c:pt>
                <c:pt idx="880">
                  <c:v>0.859375</c:v>
                </c:pt>
                <c:pt idx="881">
                  <c:v>0.8603515625</c:v>
                </c:pt>
                <c:pt idx="882">
                  <c:v>0.861328125</c:v>
                </c:pt>
                <c:pt idx="883">
                  <c:v>0.8623046875</c:v>
                </c:pt>
                <c:pt idx="884">
                  <c:v>0.86328125</c:v>
                </c:pt>
                <c:pt idx="885">
                  <c:v>0.8642578125</c:v>
                </c:pt>
                <c:pt idx="886">
                  <c:v>0.865234375</c:v>
                </c:pt>
                <c:pt idx="887">
                  <c:v>0.8662109375</c:v>
                </c:pt>
                <c:pt idx="888">
                  <c:v>0.8671875</c:v>
                </c:pt>
                <c:pt idx="889">
                  <c:v>0.8681640625</c:v>
                </c:pt>
                <c:pt idx="890">
                  <c:v>0.869140625</c:v>
                </c:pt>
                <c:pt idx="891">
                  <c:v>0.8701171875</c:v>
                </c:pt>
                <c:pt idx="892">
                  <c:v>0.87109375</c:v>
                </c:pt>
                <c:pt idx="893">
                  <c:v>0.8720703125</c:v>
                </c:pt>
                <c:pt idx="894">
                  <c:v>0.873046875</c:v>
                </c:pt>
                <c:pt idx="895">
                  <c:v>0.8740234375</c:v>
                </c:pt>
                <c:pt idx="896">
                  <c:v>0.875</c:v>
                </c:pt>
                <c:pt idx="897">
                  <c:v>0.8759765625</c:v>
                </c:pt>
                <c:pt idx="898">
                  <c:v>0.876953125</c:v>
                </c:pt>
                <c:pt idx="899">
                  <c:v>0.8779296875</c:v>
                </c:pt>
                <c:pt idx="900">
                  <c:v>0.87890625</c:v>
                </c:pt>
                <c:pt idx="901">
                  <c:v>0.8798828125</c:v>
                </c:pt>
                <c:pt idx="902">
                  <c:v>0.880859375</c:v>
                </c:pt>
                <c:pt idx="903">
                  <c:v>0.8818359375</c:v>
                </c:pt>
                <c:pt idx="904">
                  <c:v>0.8828125</c:v>
                </c:pt>
                <c:pt idx="905">
                  <c:v>0.8837890625</c:v>
                </c:pt>
                <c:pt idx="906">
                  <c:v>0.884765625</c:v>
                </c:pt>
                <c:pt idx="907">
                  <c:v>0.8857421875</c:v>
                </c:pt>
                <c:pt idx="908">
                  <c:v>0.88671875</c:v>
                </c:pt>
                <c:pt idx="909">
                  <c:v>0.8876953125</c:v>
                </c:pt>
                <c:pt idx="910">
                  <c:v>0.888671875</c:v>
                </c:pt>
                <c:pt idx="911">
                  <c:v>0.8896484375</c:v>
                </c:pt>
                <c:pt idx="912">
                  <c:v>0.890625</c:v>
                </c:pt>
                <c:pt idx="913">
                  <c:v>0.8916015625</c:v>
                </c:pt>
                <c:pt idx="914">
                  <c:v>0.892578125</c:v>
                </c:pt>
                <c:pt idx="915">
                  <c:v>0.8935546875</c:v>
                </c:pt>
                <c:pt idx="916">
                  <c:v>0.89453125</c:v>
                </c:pt>
                <c:pt idx="917">
                  <c:v>0.8955078125</c:v>
                </c:pt>
                <c:pt idx="918">
                  <c:v>0.896484375</c:v>
                </c:pt>
                <c:pt idx="919">
                  <c:v>0.8974609375</c:v>
                </c:pt>
                <c:pt idx="920">
                  <c:v>0.8984375</c:v>
                </c:pt>
                <c:pt idx="921">
                  <c:v>0.8994140625</c:v>
                </c:pt>
                <c:pt idx="922">
                  <c:v>0.900390625</c:v>
                </c:pt>
                <c:pt idx="923">
                  <c:v>0.9013671875</c:v>
                </c:pt>
                <c:pt idx="924">
                  <c:v>0.90234375</c:v>
                </c:pt>
                <c:pt idx="925">
                  <c:v>0.9033203125</c:v>
                </c:pt>
                <c:pt idx="926">
                  <c:v>0.904296875</c:v>
                </c:pt>
                <c:pt idx="927">
                  <c:v>0.9052734375</c:v>
                </c:pt>
                <c:pt idx="928">
                  <c:v>0.90625</c:v>
                </c:pt>
                <c:pt idx="929">
                  <c:v>0.9072265625</c:v>
                </c:pt>
                <c:pt idx="930">
                  <c:v>0.908203125</c:v>
                </c:pt>
                <c:pt idx="931">
                  <c:v>0.9091796875</c:v>
                </c:pt>
                <c:pt idx="932">
                  <c:v>0.91015625</c:v>
                </c:pt>
                <c:pt idx="933">
                  <c:v>0.9111328125</c:v>
                </c:pt>
                <c:pt idx="934">
                  <c:v>0.912109375</c:v>
                </c:pt>
                <c:pt idx="935">
                  <c:v>0.9130859375</c:v>
                </c:pt>
                <c:pt idx="936">
                  <c:v>0.9140625</c:v>
                </c:pt>
                <c:pt idx="937">
                  <c:v>0.9150390625</c:v>
                </c:pt>
                <c:pt idx="938">
                  <c:v>0.916015625</c:v>
                </c:pt>
                <c:pt idx="939">
                  <c:v>0.9169921875</c:v>
                </c:pt>
                <c:pt idx="940">
                  <c:v>0.91796875</c:v>
                </c:pt>
                <c:pt idx="941">
                  <c:v>0.9189453125</c:v>
                </c:pt>
                <c:pt idx="942">
                  <c:v>0.919921875</c:v>
                </c:pt>
                <c:pt idx="943">
                  <c:v>0.9208984375</c:v>
                </c:pt>
                <c:pt idx="944">
                  <c:v>0.921875</c:v>
                </c:pt>
                <c:pt idx="945">
                  <c:v>0.9228515625</c:v>
                </c:pt>
                <c:pt idx="946">
                  <c:v>0.923828125</c:v>
                </c:pt>
                <c:pt idx="947">
                  <c:v>0.9248046875</c:v>
                </c:pt>
                <c:pt idx="948">
                  <c:v>0.92578125</c:v>
                </c:pt>
                <c:pt idx="949">
                  <c:v>0.9267578125</c:v>
                </c:pt>
                <c:pt idx="950">
                  <c:v>0.927734375</c:v>
                </c:pt>
                <c:pt idx="951">
                  <c:v>0.9287109375</c:v>
                </c:pt>
                <c:pt idx="952">
                  <c:v>0.9296875</c:v>
                </c:pt>
                <c:pt idx="953">
                  <c:v>0.9306640625</c:v>
                </c:pt>
                <c:pt idx="954">
                  <c:v>0.931640625</c:v>
                </c:pt>
                <c:pt idx="955">
                  <c:v>0.9326171875</c:v>
                </c:pt>
                <c:pt idx="956">
                  <c:v>0.93359375</c:v>
                </c:pt>
                <c:pt idx="957">
                  <c:v>0.9345703125</c:v>
                </c:pt>
                <c:pt idx="958">
                  <c:v>0.935546875</c:v>
                </c:pt>
                <c:pt idx="959">
                  <c:v>0.9365234375</c:v>
                </c:pt>
                <c:pt idx="960">
                  <c:v>0.9375</c:v>
                </c:pt>
                <c:pt idx="961">
                  <c:v>0.9384765625</c:v>
                </c:pt>
                <c:pt idx="962">
                  <c:v>0.939453125</c:v>
                </c:pt>
                <c:pt idx="963">
                  <c:v>0.9404296875</c:v>
                </c:pt>
                <c:pt idx="964">
                  <c:v>0.94140625</c:v>
                </c:pt>
                <c:pt idx="965">
                  <c:v>0.9423828125</c:v>
                </c:pt>
                <c:pt idx="966">
                  <c:v>0.943359375</c:v>
                </c:pt>
                <c:pt idx="967">
                  <c:v>0.9443359375</c:v>
                </c:pt>
                <c:pt idx="968">
                  <c:v>0.9453125</c:v>
                </c:pt>
                <c:pt idx="969">
                  <c:v>0.9462890625</c:v>
                </c:pt>
                <c:pt idx="970">
                  <c:v>0.947265625</c:v>
                </c:pt>
                <c:pt idx="971">
                  <c:v>0.9482421875</c:v>
                </c:pt>
                <c:pt idx="972">
                  <c:v>0.94921875</c:v>
                </c:pt>
                <c:pt idx="973">
                  <c:v>0.9501953125</c:v>
                </c:pt>
                <c:pt idx="974">
                  <c:v>0.951171875</c:v>
                </c:pt>
                <c:pt idx="975">
                  <c:v>0.9521484375</c:v>
                </c:pt>
                <c:pt idx="976">
                  <c:v>0.953125</c:v>
                </c:pt>
                <c:pt idx="977">
                  <c:v>0.9541015625</c:v>
                </c:pt>
                <c:pt idx="978">
                  <c:v>0.955078125</c:v>
                </c:pt>
                <c:pt idx="979">
                  <c:v>0.9560546875</c:v>
                </c:pt>
                <c:pt idx="980">
                  <c:v>0.95703125</c:v>
                </c:pt>
                <c:pt idx="981">
                  <c:v>0.9580078125</c:v>
                </c:pt>
                <c:pt idx="982">
                  <c:v>0.958984375</c:v>
                </c:pt>
                <c:pt idx="983">
                  <c:v>0.9599609375</c:v>
                </c:pt>
                <c:pt idx="984">
                  <c:v>0.9609375</c:v>
                </c:pt>
                <c:pt idx="985">
                  <c:v>0.9619140625</c:v>
                </c:pt>
                <c:pt idx="986">
                  <c:v>0.962890625</c:v>
                </c:pt>
                <c:pt idx="987">
                  <c:v>0.9638671875</c:v>
                </c:pt>
                <c:pt idx="988">
                  <c:v>0.96484375</c:v>
                </c:pt>
                <c:pt idx="989">
                  <c:v>0.9658203125</c:v>
                </c:pt>
                <c:pt idx="990">
                  <c:v>0.966796875</c:v>
                </c:pt>
                <c:pt idx="991">
                  <c:v>0.9677734375</c:v>
                </c:pt>
                <c:pt idx="992">
                  <c:v>0.96875</c:v>
                </c:pt>
                <c:pt idx="993">
                  <c:v>0.9697265625</c:v>
                </c:pt>
                <c:pt idx="994">
                  <c:v>0.970703125</c:v>
                </c:pt>
                <c:pt idx="995">
                  <c:v>0.9716796875</c:v>
                </c:pt>
                <c:pt idx="996">
                  <c:v>0.97265625</c:v>
                </c:pt>
                <c:pt idx="997">
                  <c:v>0.9736328125</c:v>
                </c:pt>
                <c:pt idx="998">
                  <c:v>0.974609375</c:v>
                </c:pt>
                <c:pt idx="999">
                  <c:v>0.9755859375</c:v>
                </c:pt>
                <c:pt idx="1000">
                  <c:v>0.9765625</c:v>
                </c:pt>
                <c:pt idx="1001">
                  <c:v>0.9775390625</c:v>
                </c:pt>
                <c:pt idx="1002">
                  <c:v>0.978515625</c:v>
                </c:pt>
                <c:pt idx="1003">
                  <c:v>0.9794921875</c:v>
                </c:pt>
                <c:pt idx="1004">
                  <c:v>0.98046875</c:v>
                </c:pt>
                <c:pt idx="1005">
                  <c:v>0.9814453125</c:v>
                </c:pt>
                <c:pt idx="1006">
                  <c:v>0.982421875</c:v>
                </c:pt>
                <c:pt idx="1007">
                  <c:v>0.9833984375</c:v>
                </c:pt>
                <c:pt idx="1008">
                  <c:v>0.984375</c:v>
                </c:pt>
                <c:pt idx="1009">
                  <c:v>0.9853515625</c:v>
                </c:pt>
                <c:pt idx="1010">
                  <c:v>0.986328125</c:v>
                </c:pt>
                <c:pt idx="1011">
                  <c:v>0.9873046875</c:v>
                </c:pt>
                <c:pt idx="1012">
                  <c:v>0.98828125</c:v>
                </c:pt>
                <c:pt idx="1013">
                  <c:v>0.9892578125</c:v>
                </c:pt>
                <c:pt idx="1014">
                  <c:v>0.990234375</c:v>
                </c:pt>
                <c:pt idx="1015">
                  <c:v>0.9912109375</c:v>
                </c:pt>
                <c:pt idx="1016">
                  <c:v>0.9921875</c:v>
                </c:pt>
                <c:pt idx="1017">
                  <c:v>0.9931640625</c:v>
                </c:pt>
                <c:pt idx="1018">
                  <c:v>0.994140625</c:v>
                </c:pt>
                <c:pt idx="1019">
                  <c:v>0.9951171875</c:v>
                </c:pt>
                <c:pt idx="1020">
                  <c:v>0.99609375</c:v>
                </c:pt>
                <c:pt idx="1021">
                  <c:v>0.9970703125</c:v>
                </c:pt>
                <c:pt idx="1022">
                  <c:v>0.998046875</c:v>
                </c:pt>
                <c:pt idx="1023">
                  <c:v>0.9990234375</c:v>
                </c:pt>
              </c:numCache>
            </c:numRef>
          </c:cat>
          <c:val>
            <c:numRef>
              <c:f>Sheet1!$B$2:$B$1025</c:f>
              <c:numCache>
                <c:formatCode>General</c:formatCode>
                <c:ptCount val="1024"/>
                <c:pt idx="0">
                  <c:v>0.41597659052414249</c:v>
                </c:pt>
                <c:pt idx="1">
                  <c:v>1.0086749826381942</c:v>
                </c:pt>
                <c:pt idx="2">
                  <c:v>1.4995554485263185</c:v>
                </c:pt>
                <c:pt idx="3">
                  <c:v>1.8390668365840632</c:v>
                </c:pt>
                <c:pt idx="4">
                  <c:v>1.9929376001084924</c:v>
                </c:pt>
                <c:pt idx="5">
                  <c:v>1.9456352948974356</c:v>
                </c:pt>
                <c:pt idx="6">
                  <c:v>1.7019344965091712</c:v>
                </c:pt>
                <c:pt idx="7">
                  <c:v>1.2864348644313857</c:v>
                </c:pt>
                <c:pt idx="8">
                  <c:v>0.74107799897576399</c:v>
                </c:pt>
                <c:pt idx="9">
                  <c:v>0.12091374503354045</c:v>
                </c:pt>
                <c:pt idx="10">
                  <c:v>-0.51145669647983283</c:v>
                </c:pt>
                <c:pt idx="11">
                  <c:v>-1.0921999209650559</c:v>
                </c:pt>
                <c:pt idx="12">
                  <c:v>-1.5626938618314115</c:v>
                </c:pt>
                <c:pt idx="13">
                  <c:v>-1.8754452902127767</c:v>
                </c:pt>
                <c:pt idx="14">
                  <c:v>-1.9988839410879491</c:v>
                </c:pt>
                <c:pt idx="15">
                  <c:v>-1.9205493305043899</c:v>
                </c:pt>
                <c:pt idx="16">
                  <c:v>-1.6483485749978146</c:v>
                </c:pt>
                <c:pt idx="17">
                  <c:v>-1.2097582431404557</c:v>
                </c:pt>
                <c:pt idx="18">
                  <c:v>-0.64905080492372291</c:v>
                </c:pt>
                <c:pt idx="19">
                  <c:v>-2.2825648073470376E-2</c:v>
                </c:pt>
                <c:pt idx="20">
                  <c:v>0.6057042270127061</c:v>
                </c:pt>
                <c:pt idx="21">
                  <c:v>1.1730931159274745</c:v>
                </c:pt>
                <c:pt idx="22">
                  <c:v>1.6220670142624229</c:v>
                </c:pt>
                <c:pt idx="23">
                  <c:v>1.9073050365046869</c:v>
                </c:pt>
                <c:pt idx="24">
                  <c:v>2.0000142549304525</c:v>
                </c:pt>
                <c:pt idx="25">
                  <c:v>1.8908361591237142</c:v>
                </c:pt>
                <c:pt idx="26">
                  <c:v>1.5907913478358595</c:v>
                </c:pt>
                <c:pt idx="27">
                  <c:v>1.1301670916403446</c:v>
                </c:pt>
                <c:pt idx="28">
                  <c:v>0.5554600578020179</c:v>
                </c:pt>
                <c:pt idx="29">
                  <c:v>-7.5317193166700408E-2</c:v>
                </c:pt>
                <c:pt idx="30">
                  <c:v>-0.69849216362054944</c:v>
                </c:pt>
                <c:pt idx="31">
                  <c:v>-1.2511597100488199</c:v>
                </c:pt>
                <c:pt idx="32">
                  <c:v>-1.6775318792809975</c:v>
                </c:pt>
                <c:pt idx="33">
                  <c:v>-1.9345693175957435</c:v>
                </c:pt>
                <c:pt idx="34">
                  <c:v>-1.9963258005971003</c:v>
                </c:pt>
                <c:pt idx="35">
                  <c:v>-1.8565673329870493</c:v>
                </c:pt>
                <c:pt idx="36">
                  <c:v>-1.529401437382923</c:v>
                </c:pt>
                <c:pt idx="37">
                  <c:v>-1.0478531088557566</c:v>
                </c:pt>
                <c:pt idx="38">
                  <c:v>-0.46053118172672858</c:v>
                </c:pt>
                <c:pt idx="39">
                  <c:v>0.17327838511122012</c:v>
                </c:pt>
                <c:pt idx="40">
                  <c:v>0.78959700625508711</c:v>
                </c:pt>
                <c:pt idx="41">
                  <c:v>1.326211658181913</c:v>
                </c:pt>
                <c:pt idx="42">
                  <c:v>1.7289548489305226</c:v>
                </c:pt>
                <c:pt idx="43">
                  <c:v>1.9571724497532021</c:v>
                </c:pt>
                <c:pt idx="44">
                  <c:v>1.9878274489109997</c:v>
                </c:pt>
                <c:pt idx="45">
                  <c:v>1.8178253818163312</c:v>
                </c:pt>
                <c:pt idx="46">
                  <c:v>1.4643267010436529</c:v>
                </c:pt>
                <c:pt idx="47">
                  <c:v>0.96301455411627224</c:v>
                </c:pt>
                <c:pt idx="48">
                  <c:v>0.36449282435926506</c:v>
                </c:pt>
                <c:pt idx="49">
                  <c:v>-0.27082197289661747</c:v>
                </c:pt>
                <c:pt idx="50">
                  <c:v>-0.87879931156773905</c:v>
                </c:pt>
                <c:pt idx="51">
                  <c:v>-1.3980681803955737</c:v>
                </c:pt>
                <c:pt idx="52">
                  <c:v>-1.776212055645656</c:v>
                </c:pt>
                <c:pt idx="53">
                  <c:v>-1.9750599816226531</c:v>
                </c:pt>
                <c:pt idx="54">
                  <c:v>-1.9745396612678936</c:v>
                </c:pt>
                <c:pt idx="55">
                  <c:v>-1.7747036141481394</c:v>
                </c:pt>
                <c:pt idx="56">
                  <c:v>-1.3957238752628216</c:v>
                </c:pt>
                <c:pt idx="57">
                  <c:v>-0.87585576976126722</c:v>
                </c:pt>
                <c:pt idx="58">
                  <c:v>-0.26757630631427409</c:v>
                </c:pt>
                <c:pt idx="59">
                  <c:v>0.36771300857880207</c:v>
                </c:pt>
                <c:pt idx="60">
                  <c:v>0.96588422137170404</c:v>
                </c:pt>
                <c:pt idx="61">
                  <c:v>1.466556197344133</c:v>
                </c:pt>
                <c:pt idx="62">
                  <c:v>1.8191896705795443</c:v>
                </c:pt>
                <c:pt idx="63">
                  <c:v>1.9881888253975883</c:v>
                </c:pt>
                <c:pt idx="64">
                  <c:v>1.9564944404072289</c:v>
                </c:pt>
                <c:pt idx="65">
                  <c:v>1.7273058926764899</c:v>
                </c:pt>
                <c:pt idx="66">
                  <c:v>1.323758198119358</c:v>
                </c:pt>
                <c:pt idx="67">
                  <c:v>0.7865866890844444</c:v>
                </c:pt>
                <c:pt idx="68">
                  <c:v>0.17001506412757258</c:v>
                </c:pt>
                <c:pt idx="69">
                  <c:v>-0.46371811690965348</c:v>
                </c:pt>
                <c:pt idx="70">
                  <c:v>-1.0506419800483389</c:v>
                </c:pt>
                <c:pt idx="71">
                  <c:v>-1.5315107470719467</c:v>
                </c:pt>
                <c:pt idx="72">
                  <c:v>-1.857784177730466</c:v>
                </c:pt>
                <c:pt idx="73">
                  <c:v>-1.9965273605955678</c:v>
                </c:pt>
                <c:pt idx="74">
                  <c:v>-1.9337352533619296</c:v>
                </c:pt>
                <c:pt idx="75">
                  <c:v>-1.6757463841545976</c:v>
                </c:pt>
                <c:pt idx="76">
                  <c:v>-1.2486030114274633</c:v>
                </c:pt>
                <c:pt idx="77">
                  <c:v>-0.69542233080209825</c:v>
                </c:pt>
                <c:pt idx="78">
                  <c:v>-7.2044088124625927E-2</c:v>
                </c:pt>
                <c:pt idx="79">
                  <c:v>0.55860605732138846</c:v>
                </c:pt>
                <c:pt idx="80">
                  <c:v>1.1328684396524757</c:v>
                </c:pt>
                <c:pt idx="81">
                  <c:v>1.5927753822494948</c:v>
                </c:pt>
                <c:pt idx="82">
                  <c:v>1.8919026232080385</c:v>
                </c:pt>
                <c:pt idx="83">
                  <c:v>2.0000555101910833</c:v>
                </c:pt>
                <c:pt idx="84">
                  <c:v>1.9063169267722309</c:v>
                </c:pt>
                <c:pt idx="85">
                  <c:v>1.6201492844574572</c:v>
                </c:pt>
                <c:pt idx="86">
                  <c:v>1.1704393433025639</c:v>
                </c:pt>
                <c:pt idx="87">
                  <c:v>0.60258228126181845</c:v>
                </c:pt>
                <c:pt idx="88">
                  <c:v>-2.6100643457280564E-2</c:v>
                </c:pt>
                <c:pt idx="89">
                  <c:v>-0.65214828076612996</c:v>
                </c:pt>
                <c:pt idx="90">
                  <c:v>-1.2123655515009202</c:v>
                </c:pt>
                <c:pt idx="91">
                  <c:v>-1.6502025468851773</c:v>
                </c:pt>
                <c:pt idx="92">
                  <c:v>-1.9214628390390616</c:v>
                </c:pt>
                <c:pt idx="93">
                  <c:v>-1.9987647889219904</c:v>
                </c:pt>
                <c:pt idx="94">
                  <c:v>-1.8743055148156018</c:v>
                </c:pt>
                <c:pt idx="95">
                  <c:v>-1.560648519467108</c:v>
                </c:pt>
                <c:pt idx="96">
                  <c:v>-1.0894554721966854</c:v>
                </c:pt>
                <c:pt idx="97">
                  <c:v>-0.50829016563799712</c:v>
                </c:pt>
                <c:pt idx="98">
                  <c:v>0.12418273273140373</c:v>
                </c:pt>
                <c:pt idx="99">
                  <c:v>0.74411948007041062</c:v>
                </c:pt>
                <c:pt idx="100">
                  <c:v>1.2889418430611679</c:v>
                </c:pt>
                <c:pt idx="101">
                  <c:v>1.7036539316061885</c:v>
                </c:pt>
                <c:pt idx="102">
                  <c:v>1.9463936409745779</c:v>
                </c:pt>
                <c:pt idx="103">
                  <c:v>1.9926583236534297</c:v>
                </c:pt>
                <c:pt idx="104">
                  <c:v>1.8377781400708959</c:v>
                </c:pt>
                <c:pt idx="105">
                  <c:v>1.4973874225006192</c:v>
                </c:pt>
                <c:pt idx="106">
                  <c:v>1.005846473452902</c:v>
                </c:pt>
                <c:pt idx="107">
                  <c:v>0.412773109386876</c:v>
                </c:pt>
                <c:pt idx="108">
                  <c:v>-0.22196593144059459</c:v>
                </c:pt>
                <c:pt idx="109">
                  <c:v>-0.83429813248019713</c:v>
                </c:pt>
                <c:pt idx="110">
                  <c:v>-1.3624128789926471</c:v>
                </c:pt>
                <c:pt idx="111">
                  <c:v>-1.7530008066536182</c:v>
                </c:pt>
                <c:pt idx="112">
                  <c:v>-1.9666349998223482</c:v>
                </c:pt>
                <c:pt idx="113">
                  <c:v>-1.9817508457506197</c:v>
                </c:pt>
                <c:pt idx="114">
                  <c:v>-1.7968228077000714</c:v>
                </c:pt>
                <c:pt idx="115">
                  <c:v>-1.4305183890576898</c:v>
                </c:pt>
                <c:pt idx="116">
                  <c:v>-0.91981374947038241</c:v>
                </c:pt>
                <c:pt idx="117">
                  <c:v>-0.31626119125757896</c:v>
                </c:pt>
                <c:pt idx="118">
                  <c:v>0.3192147098827941</c:v>
                </c:pt>
                <c:pt idx="119">
                  <c:v>0.92246703309057676</c:v>
                </c:pt>
                <c:pt idx="120">
                  <c:v>1.4326017052310163</c:v>
                </c:pt>
                <c:pt idx="121">
                  <c:v>1.7981243317906941</c:v>
                </c:pt>
                <c:pt idx="122">
                  <c:v>1.9821381858928513</c:v>
                </c:pt>
                <c:pt idx="123">
                  <c:v>1.9660686554793994</c:v>
                </c:pt>
                <c:pt idx="124">
                  <c:v>1.7515381933953305</c:v>
                </c:pt>
                <c:pt idx="125">
                  <c:v>1.3602025097191028</c:v>
                </c:pt>
                <c:pt idx="126">
                  <c:v>0.83156454461136164</c:v>
                </c:pt>
                <c:pt idx="127">
                  <c:v>0.21898688917598094</c:v>
                </c:pt>
                <c:pt idx="128">
                  <c:v>-0.41569482411358749</c:v>
                </c:pt>
                <c:pt idx="129">
                  <c:v>-1.0084138178764375</c:v>
                </c:pt>
                <c:pt idx="130">
                  <c:v>-1.4993392750470633</c:v>
                </c:pt>
                <c:pt idx="131">
                  <c:v>-1.8389158423787328</c:v>
                </c:pt>
                <c:pt idx="132">
                  <c:v>-1.9928658862117503</c:v>
                </c:pt>
                <c:pt idx="133">
                  <c:v>-1.9456495585208853</c:v>
                </c:pt>
                <c:pt idx="134">
                  <c:v>-1.7020334056026913</c:v>
                </c:pt>
                <c:pt idx="135">
                  <c:v>-1.2866091820805399</c:v>
                </c:pt>
                <c:pt idx="136">
                  <c:v>-0.7413114460180027</c:v>
                </c:pt>
                <c:pt idx="137">
                  <c:v>-0.12118452033531098</c:v>
                </c:pt>
                <c:pt idx="138">
                  <c:v>0.51117388006054409</c:v>
                </c:pt>
                <c:pt idx="139">
                  <c:v>1.0919314750651885</c:v>
                </c:pt>
                <c:pt idx="140">
                  <c:v>1.5624648560549979</c:v>
                </c:pt>
                <c:pt idx="141">
                  <c:v>1.8752771109327893</c:v>
                </c:pt>
                <c:pt idx="142">
                  <c:v>1.9987922942174075</c:v>
                </c:pt>
                <c:pt idx="143">
                  <c:v>1.9205427747538457</c:v>
                </c:pt>
                <c:pt idx="144">
                  <c:v>1.6484277225951731</c:v>
                </c:pt>
                <c:pt idx="145">
                  <c:v>1.2099157026562728</c:v>
                </c:pt>
                <c:pt idx="146">
                  <c:v>0.64927187154145349</c:v>
                </c:pt>
                <c:pt idx="147">
                  <c:v>2.3089676841662375E-2</c:v>
                </c:pt>
                <c:pt idx="148">
                  <c:v>-0.60542189319136253</c:v>
                </c:pt>
                <c:pt idx="149">
                  <c:v>-1.1728188436210867</c:v>
                </c:pt>
                <c:pt idx="150">
                  <c:v>-1.6218264171910042</c:v>
                </c:pt>
                <c:pt idx="151">
                  <c:v>-1.9071205835281277</c:v>
                </c:pt>
                <c:pt idx="152">
                  <c:v>-1.9999031717284428</c:v>
                </c:pt>
                <c:pt idx="153">
                  <c:v>-1.8908088195253552</c:v>
                </c:pt>
                <c:pt idx="154">
                  <c:v>-1.5908503050293585</c:v>
                </c:pt>
                <c:pt idx="155">
                  <c:v>-1.1303068397360636</c:v>
                </c:pt>
                <c:pt idx="156">
                  <c:v>-0.55566754601608592</c:v>
                </c:pt>
                <c:pt idx="157">
                  <c:v>7.5061341726874786E-2</c:v>
                </c:pt>
                <c:pt idx="158">
                  <c:v>0.69821184238857936</c:v>
                </c:pt>
                <c:pt idx="159">
                  <c:v>1.2508810976413043</c:v>
                </c:pt>
                <c:pt idx="160">
                  <c:v>1.6772809947309513</c:v>
                </c:pt>
                <c:pt idx="161">
                  <c:v>1.9343695904892795</c:v>
                </c:pt>
                <c:pt idx="162">
                  <c:v>1.9961958830331181</c:v>
                </c:pt>
                <c:pt idx="163">
                  <c:v>1.856519357696528</c:v>
                </c:pt>
                <c:pt idx="164">
                  <c:v>1.5294398846784236</c:v>
                </c:pt>
                <c:pt idx="165">
                  <c:v>1.0479743882243548</c:v>
                </c:pt>
                <c:pt idx="166">
                  <c:v>0.46072396714052299</c:v>
                </c:pt>
                <c:pt idx="167">
                  <c:v>-0.17303209748088091</c:v>
                </c:pt>
                <c:pt idx="168">
                  <c:v>-0.78932021669754782</c:v>
                </c:pt>
                <c:pt idx="169">
                  <c:v>-1.3259302154980455</c:v>
                </c:pt>
                <c:pt idx="170">
                  <c:v>-1.7286950364669613</c:v>
                </c:pt>
                <c:pt idx="171">
                  <c:v>-1.956958530855327</c:v>
                </c:pt>
                <c:pt idx="172">
                  <c:v>-1.9876794010195831</c:v>
                </c:pt>
                <c:pt idx="173">
                  <c:v>-1.817757030815905</c:v>
                </c:pt>
                <c:pt idx="174">
                  <c:v>-1.4643444300919319</c:v>
                </c:pt>
                <c:pt idx="175">
                  <c:v>-0.96311670753432843</c:v>
                </c:pt>
                <c:pt idx="176">
                  <c:v>-0.36466986225192477</c:v>
                </c:pt>
                <c:pt idx="177">
                  <c:v>0.2705865837297724</c:v>
                </c:pt>
                <c:pt idx="178">
                  <c:v>0.87852755363122137</c:v>
                </c:pt>
                <c:pt idx="179">
                  <c:v>1.3977854325976273</c:v>
                </c:pt>
                <c:pt idx="180">
                  <c:v>1.7759447232148289</c:v>
                </c:pt>
                <c:pt idx="181">
                  <c:v>1.9748330301784074</c:v>
                </c:pt>
                <c:pt idx="182">
                  <c:v>1.9743742853333912</c:v>
                </c:pt>
                <c:pt idx="183">
                  <c:v>1.774615257837808</c:v>
                </c:pt>
                <c:pt idx="184">
                  <c:v>1.3957207899886326</c:v>
                </c:pt>
                <c:pt idx="185">
                  <c:v>0.87593824365056105</c:v>
                </c:pt>
                <c:pt idx="186">
                  <c:v>0.26773663730214087</c:v>
                </c:pt>
                <c:pt idx="187">
                  <c:v>-0.36748979346973765</c:v>
                </c:pt>
                <c:pt idx="188">
                  <c:v>-0.96561896773601164</c:v>
                </c:pt>
                <c:pt idx="189">
                  <c:v>-1.4662736766669413</c:v>
                </c:pt>
                <c:pt idx="190">
                  <c:v>-1.8189162668790502</c:v>
                </c:pt>
                <c:pt idx="191">
                  <c:v>-1.9879500712765141</c:v>
                </c:pt>
                <c:pt idx="192">
                  <c:v>-1.9563126326161591</c:v>
                </c:pt>
                <c:pt idx="193">
                  <c:v>-1.7271980098667483</c:v>
                </c:pt>
                <c:pt idx="194">
                  <c:v>-1.3237343152420615</c:v>
                </c:pt>
                <c:pt idx="195">
                  <c:v>-0.78664903651182416</c:v>
                </c:pt>
                <c:pt idx="196">
                  <c:v>-0.17015781936310709</c:v>
                </c:pt>
                <c:pt idx="197">
                  <c:v>0.46350828548037182</c:v>
                </c:pt>
                <c:pt idx="198">
                  <c:v>1.0503846681459119</c:v>
                </c:pt>
                <c:pt idx="199">
                  <c:v>1.5312299845195325</c:v>
                </c:pt>
                <c:pt idx="200">
                  <c:v>1.8575061843586553</c:v>
                </c:pt>
                <c:pt idx="201">
                  <c:v>1.9962780976269319</c:v>
                </c:pt>
                <c:pt idx="202">
                  <c:v>1.9335379989464683</c:v>
                </c:pt>
                <c:pt idx="203">
                  <c:v>1.6756195594717354</c:v>
                </c:pt>
                <c:pt idx="204">
                  <c:v>1.2485584603704458</c:v>
                </c:pt>
                <c:pt idx="205">
                  <c:v>0.69546421390145963</c:v>
                </c:pt>
                <c:pt idx="206">
                  <c:v>7.2168494004845166E-2</c:v>
                </c:pt>
                <c:pt idx="207">
                  <c:v>-0.55841074666661961</c:v>
                </c:pt>
                <c:pt idx="208">
                  <c:v>-1.1326204638787898</c:v>
                </c:pt>
                <c:pt idx="209">
                  <c:v>-1.5924978992984555</c:v>
                </c:pt>
                <c:pt idx="210">
                  <c:v>-1.8916215466350812</c:v>
                </c:pt>
                <c:pt idx="211">
                  <c:v>-1.9997970891525096</c:v>
                </c:pt>
                <c:pt idx="212">
                  <c:v>-1.9061052946711365</c:v>
                </c:pt>
                <c:pt idx="213">
                  <c:v>-1.6200042051754313</c:v>
                </c:pt>
                <c:pt idx="214">
                  <c:v>-1.1703743654918692</c:v>
                </c:pt>
                <c:pt idx="215">
                  <c:v>-0.60260347306499706</c:v>
                </c:pt>
                <c:pt idx="216">
                  <c:v>2.5995261098606171E-2</c:v>
                </c:pt>
                <c:pt idx="217">
                  <c:v>0.65196854929120029</c:v>
                </c:pt>
                <c:pt idx="218">
                  <c:v>1.2121282556582016</c:v>
                </c:pt>
                <c:pt idx="219">
                  <c:v>1.6499298472396626</c:v>
                </c:pt>
                <c:pt idx="220">
                  <c:v>1.9211802024432507</c:v>
                </c:pt>
                <c:pt idx="221">
                  <c:v>1.9984986102194771</c:v>
                </c:pt>
                <c:pt idx="222">
                  <c:v>1.8740806518815769</c:v>
                </c:pt>
                <c:pt idx="223">
                  <c:v>1.5604859717830966</c:v>
                </c:pt>
                <c:pt idx="224">
                  <c:v>1.0893704197526817</c:v>
                </c:pt>
                <c:pt idx="225">
                  <c:v>0.50829055130480238</c:v>
                </c:pt>
                <c:pt idx="226">
                  <c:v>-0.12409694497044188</c:v>
                </c:pt>
                <c:pt idx="227">
                  <c:v>-0.74395630175575556</c:v>
                </c:pt>
                <c:pt idx="228">
                  <c:v>-1.2887165130761307</c:v>
                </c:pt>
                <c:pt idx="229">
                  <c:v>-1.7033874930492203</c:v>
                </c:pt>
                <c:pt idx="230">
                  <c:v>-1.9461109759881154</c:v>
                </c:pt>
                <c:pt idx="231">
                  <c:v>-1.9923858297324291</c:v>
                </c:pt>
                <c:pt idx="232">
                  <c:v>-1.8375412648556502</c:v>
                </c:pt>
                <c:pt idx="233">
                  <c:v>-1.497208287274632</c:v>
                </c:pt>
                <c:pt idx="234">
                  <c:v>-1.005741807282176</c:v>
                </c:pt>
                <c:pt idx="235">
                  <c:v>-0.41275268682731181</c:v>
                </c:pt>
                <c:pt idx="236">
                  <c:v>0.22190020316862646</c:v>
                </c:pt>
                <c:pt idx="237">
                  <c:v>0.83415239160326826</c:v>
                </c:pt>
                <c:pt idx="238">
                  <c:v>1.3622007359479991</c:v>
                </c:pt>
                <c:pt idx="239">
                  <c:v>1.7527420730388032</c:v>
                </c:pt>
                <c:pt idx="240">
                  <c:v>1.9663538382312937</c:v>
                </c:pt>
                <c:pt idx="241">
                  <c:v>1.9814735132793009</c:v>
                </c:pt>
                <c:pt idx="242">
                  <c:v>1.7965752038509331</c:v>
                </c:pt>
                <c:pt idx="243">
                  <c:v>1.4303236370390038</c:v>
                </c:pt>
                <c:pt idx="244">
                  <c:v>0.91969003676798322</c:v>
                </c:pt>
                <c:pt idx="245">
                  <c:v>0.31622007114329964</c:v>
                </c:pt>
                <c:pt idx="246">
                  <c:v>-0.31916939728704152</c:v>
                </c:pt>
                <c:pt idx="247">
                  <c:v>-0.92233951943380044</c:v>
                </c:pt>
                <c:pt idx="248">
                  <c:v>-1.4324038987483179</c:v>
                </c:pt>
                <c:pt idx="249">
                  <c:v>-1.7978747052179214</c:v>
                </c:pt>
                <c:pt idx="250">
                  <c:v>-1.9818600513362234</c:v>
                </c:pt>
                <c:pt idx="251">
                  <c:v>-1.9657879873464494</c:v>
                </c:pt>
                <c:pt idx="252">
                  <c:v>-1.7512812026990128</c:v>
                </c:pt>
                <c:pt idx="253">
                  <c:v>-1.3599931962858105</c:v>
                </c:pt>
                <c:pt idx="254">
                  <c:v>-0.83142245578710394</c:v>
                </c:pt>
                <c:pt idx="255">
                  <c:v>-0.21892529434044863</c:v>
                </c:pt>
                <c:pt idx="256">
                  <c:v>0.41567017274690482</c:v>
                </c:pt>
                <c:pt idx="257">
                  <c:v>1.0083052224473801</c:v>
                </c:pt>
                <c:pt idx="258">
                  <c:v>1.4991568770567629</c:v>
                </c:pt>
                <c:pt idx="259">
                  <c:v>1.8386766755960162</c:v>
                </c:pt>
                <c:pt idx="260">
                  <c:v>1.9925922859248111</c:v>
                </c:pt>
                <c:pt idx="261">
                  <c:v>1.945367075691236</c:v>
                </c:pt>
                <c:pt idx="262">
                  <c:v>1.7017684207140298</c:v>
                </c:pt>
                <c:pt idx="263">
                  <c:v>1.286386441520273</c:v>
                </c:pt>
                <c:pt idx="264">
                  <c:v>0.74115175106357467</c:v>
                </c:pt>
                <c:pt idx="265">
                  <c:v>0.12110278456624801</c:v>
                </c:pt>
                <c:pt idx="266">
                  <c:v>-0.51117002351082363</c:v>
                </c:pt>
                <c:pt idx="267">
                  <c:v>-1.0918423863518649</c:v>
                </c:pt>
                <c:pt idx="268">
                  <c:v>-1.5622988549876355</c:v>
                </c:pt>
                <c:pt idx="269">
                  <c:v>-1.8750497000056479</c:v>
                </c:pt>
                <c:pt idx="270">
                  <c:v>-1.9985247108638149</c:v>
                </c:pt>
                <c:pt idx="271">
                  <c:v>-1.9202600080264225</c:v>
                </c:pt>
                <c:pt idx="272">
                  <c:v>-1.6481561794902455</c:v>
                </c:pt>
                <c:pt idx="273">
                  <c:v>-1.2096807420194042</c:v>
                </c:pt>
                <c:pt idx="274">
                  <c:v>-0.64909543585762297</c:v>
                </c:pt>
                <c:pt idx="275">
                  <c:v>-2.2988243072297247E-2</c:v>
                </c:pt>
                <c:pt idx="276">
                  <c:v>0.60543885235760875</c:v>
                </c:pt>
                <c:pt idx="277">
                  <c:v>1.172749744402954</c:v>
                </c:pt>
                <c:pt idx="278">
                  <c:v>1.62167771262072</c:v>
                </c:pt>
                <c:pt idx="279">
                  <c:v>1.9069061608160933</c:v>
                </c:pt>
                <c:pt idx="280">
                  <c:v>1.9996430553655755</c:v>
                </c:pt>
                <c:pt idx="281">
                  <c:v>1.8905273012375612</c:v>
                </c:pt>
                <c:pt idx="282">
                  <c:v>1.5905736752237689</c:v>
                </c:pt>
                <c:pt idx="283">
                  <c:v>1.1300609322946646</c:v>
                </c:pt>
                <c:pt idx="284">
                  <c:v>0.55547532572313718</c:v>
                </c:pt>
                <c:pt idx="285">
                  <c:v>-7.5181923818171598E-2</c:v>
                </c:pt>
                <c:pt idx="286">
                  <c:v>-0.69824952536758711</c:v>
                </c:pt>
                <c:pt idx="287">
                  <c:v>-1.2508323623730351</c:v>
                </c:pt>
                <c:pt idx="288">
                  <c:v>-1.6771503925006968</c:v>
                </c:pt>
                <c:pt idx="289">
                  <c:v>-1.9341693179675929</c:v>
                </c:pt>
                <c:pt idx="290">
                  <c:v>-1.9959446432540835</c:v>
                </c:pt>
                <c:pt idx="291">
                  <c:v>-1.8562406134203575</c:v>
                </c:pt>
                <c:pt idx="292">
                  <c:v>-1.5291596672530736</c:v>
                </c:pt>
                <c:pt idx="293">
                  <c:v>-1.0477188665721211</c:v>
                </c:pt>
                <c:pt idx="294">
                  <c:v>-0.4605170038968785</c:v>
                </c:pt>
                <c:pt idx="295">
                  <c:v>0.17317117444928085</c:v>
                </c:pt>
                <c:pt idx="296">
                  <c:v>0.78937841928200214</c:v>
                </c:pt>
                <c:pt idx="297">
                  <c:v>1.3259021082802589</c:v>
                </c:pt>
                <c:pt idx="298">
                  <c:v>1.7285832443215536</c:v>
                </c:pt>
                <c:pt idx="299">
                  <c:v>1.9567734938181429</c:v>
                </c:pt>
                <c:pt idx="300">
                  <c:v>1.9874383993145117</c:v>
                </c:pt>
                <c:pt idx="301">
                  <c:v>1.8174825710907314</c:v>
                </c:pt>
                <c:pt idx="302">
                  <c:v>1.4640621435693295</c:v>
                </c:pt>
                <c:pt idx="303">
                  <c:v>0.96285295636526835</c:v>
                </c:pt>
                <c:pt idx="304">
                  <c:v>0.36444927760930607</c:v>
                </c:pt>
                <c:pt idx="305">
                  <c:v>-0.27074340190513385</c:v>
                </c:pt>
                <c:pt idx="306">
                  <c:v>-0.87860596041624817</c:v>
                </c:pt>
                <c:pt idx="307">
                  <c:v>-1.3977781057458036</c:v>
                </c:pt>
                <c:pt idx="308">
                  <c:v>-1.7758523469655756</c:v>
                </c:pt>
                <c:pt idx="309">
                  <c:v>-1.9746642313574565</c:v>
                </c:pt>
                <c:pt idx="310">
                  <c:v>-1.9741448277114018</c:v>
                </c:pt>
                <c:pt idx="311">
                  <c:v>-1.7743465699846674</c:v>
                </c:pt>
                <c:pt idx="312">
                  <c:v>-1.3954379641038825</c:v>
                </c:pt>
                <c:pt idx="313">
                  <c:v>-0.87566769225508689</c:v>
                </c:pt>
                <c:pt idx="314">
                  <c:v>-0.26750362662785215</c:v>
                </c:pt>
                <c:pt idx="315">
                  <c:v>0.36766350304080925</c:v>
                </c:pt>
                <c:pt idx="316">
                  <c:v>0.96571715382845014</c:v>
                </c:pt>
                <c:pt idx="317">
                  <c:v>1.4662871698858944</c:v>
                </c:pt>
                <c:pt idx="318">
                  <c:v>1.8188438071208683</c:v>
                </c:pt>
                <c:pt idx="319">
                  <c:v>1.9877984254072341</c:v>
                </c:pt>
                <c:pt idx="320">
                  <c:v>1.9560959625279903</c:v>
                </c:pt>
                <c:pt idx="321">
                  <c:v>1.7269365499283893</c:v>
                </c:pt>
                <c:pt idx="322">
                  <c:v>1.3234524826531577</c:v>
                </c:pt>
                <c:pt idx="323">
                  <c:v>0.78637315103141481</c:v>
                </c:pt>
                <c:pt idx="324">
                  <c:v>0.16991364536216677</c:v>
                </c:pt>
                <c:pt idx="325">
                  <c:v>-0.46369794509992313</c:v>
                </c:pt>
                <c:pt idx="326">
                  <c:v>-1.050502101466845</c:v>
                </c:pt>
                <c:pt idx="327">
                  <c:v>-1.5312642246883406</c:v>
                </c:pt>
                <c:pt idx="328">
                  <c:v>-1.8574540337572347</c:v>
                </c:pt>
                <c:pt idx="329">
                  <c:v>-1.9961444264914296</c:v>
                </c:pt>
                <c:pt idx="330">
                  <c:v>-1.9333352905460985</c:v>
                </c:pt>
                <c:pt idx="331">
                  <c:v>-1.675366744322232</c:v>
                </c:pt>
                <c:pt idx="332">
                  <c:v>-1.2482791483525857</c:v>
                </c:pt>
                <c:pt idx="333">
                  <c:v>-0.69518448938342403</c:v>
                </c:pt>
                <c:pt idx="334">
                  <c:v>-7.1914479877348489E-2</c:v>
                </c:pt>
                <c:pt idx="335">
                  <c:v>0.55861532855273988</c:v>
                </c:pt>
                <c:pt idx="336">
                  <c:v>1.1327565080468642</c:v>
                </c:pt>
                <c:pt idx="337">
                  <c:v>1.5925527008666955</c:v>
                </c:pt>
                <c:pt idx="338">
                  <c:v>1.8915899877990552</c:v>
                </c:pt>
                <c:pt idx="339">
                  <c:v>1.9996821171262491</c:v>
                </c:pt>
                <c:pt idx="340">
                  <c:v>1.9059176464529508</c:v>
                </c:pt>
                <c:pt idx="341">
                  <c:v>1.6197614048419757</c:v>
                </c:pt>
                <c:pt idx="342">
                  <c:v>1.1700990876610884</c:v>
                </c:pt>
                <c:pt idx="343">
                  <c:v>0.60232142536073474</c:v>
                </c:pt>
                <c:pt idx="344">
                  <c:v>-2.6257738828108026E-2</c:v>
                </c:pt>
                <c:pt idx="345">
                  <c:v>-0.65218694479692285</c:v>
                </c:pt>
                <c:pt idx="346">
                  <c:v>-1.2122821734382829</c:v>
                </c:pt>
                <c:pt idx="347">
                  <c:v>-1.6500049132328789</c:v>
                </c:pt>
                <c:pt idx="348">
                  <c:v>-1.9211694063926859</c:v>
                </c:pt>
                <c:pt idx="349">
                  <c:v>-1.99840296034583</c:v>
                </c:pt>
                <c:pt idx="350">
                  <c:v>-1.8739090807275278</c:v>
                </c:pt>
                <c:pt idx="351">
                  <c:v>-1.5602545020217327</c:v>
                </c:pt>
                <c:pt idx="352">
                  <c:v>-1.0891006678633957</c:v>
                </c:pt>
                <c:pt idx="353">
                  <c:v>-0.50800770885525981</c:v>
                </c:pt>
                <c:pt idx="354">
                  <c:v>0.12436646391239099</c:v>
                </c:pt>
                <c:pt idx="355">
                  <c:v>0.74418732737691284</c:v>
                </c:pt>
                <c:pt idx="356">
                  <c:v>1.2888874703744333</c:v>
                </c:pt>
                <c:pt idx="357">
                  <c:v>1.7034824166782918</c:v>
                </c:pt>
                <c:pt idx="358">
                  <c:v>1.9461210012277455</c:v>
                </c:pt>
                <c:pt idx="359">
                  <c:v>1.992310020346348</c:v>
                </c:pt>
                <c:pt idx="360">
                  <c:v>1.8373867005246869</c:v>
                </c:pt>
                <c:pt idx="361">
                  <c:v>1.4969894024400519</c:v>
                </c:pt>
                <c:pt idx="362">
                  <c:v>1.0054790431432452</c:v>
                </c:pt>
                <c:pt idx="363">
                  <c:v>0.41247058238022932</c:v>
                </c:pt>
                <c:pt idx="364">
                  <c:v>-0.22217530277652461</c:v>
                </c:pt>
                <c:pt idx="365">
                  <c:v>-0.83439479539200245</c:v>
                </c:pt>
                <c:pt idx="366">
                  <c:v>-1.3623878063321111</c:v>
                </c:pt>
                <c:pt idx="367">
                  <c:v>-1.7528563399043595</c:v>
                </c:pt>
                <c:pt idx="368">
                  <c:v>-1.9663846304334762</c:v>
                </c:pt>
                <c:pt idx="369">
                  <c:v>-1.9814179551984172</c:v>
                </c:pt>
                <c:pt idx="370">
                  <c:v>-1.7964384839405567</c:v>
                </c:pt>
                <c:pt idx="371">
                  <c:v>-1.430118523287091</c:v>
                </c:pt>
                <c:pt idx="372">
                  <c:v>-0.91943568432104283</c:v>
                </c:pt>
                <c:pt idx="373">
                  <c:v>-0.31594023344711819</c:v>
                </c:pt>
                <c:pt idx="374">
                  <c:v>0.31944858677227822</c:v>
                </c:pt>
                <c:pt idx="375">
                  <c:v>0.92259198778297791</c:v>
                </c:pt>
                <c:pt idx="376">
                  <c:v>1.4326060684676196</c:v>
                </c:pt>
                <c:pt idx="377">
                  <c:v>1.7980076960979174</c:v>
                </c:pt>
                <c:pt idx="378">
                  <c:v>1.9819114436353471</c:v>
                </c:pt>
                <c:pt idx="379">
                  <c:v>1.9657529816448174</c:v>
                </c:pt>
                <c:pt idx="380">
                  <c:v>1.7511630681062638</c:v>
                </c:pt>
                <c:pt idx="381">
                  <c:v>1.3598029651457582</c:v>
                </c:pt>
                <c:pt idx="382">
                  <c:v>0.83117789339010173</c:v>
                </c:pt>
                <c:pt idx="383">
                  <c:v>0.21864923985988974</c:v>
                </c:pt>
                <c:pt idx="384">
                  <c:v>-0.41595193915746975</c:v>
                </c:pt>
                <c:pt idx="385">
                  <c:v>-1.0085663872091422</c:v>
                </c:pt>
                <c:pt idx="386">
                  <c:v>-1.4993730505360288</c:v>
                </c:pt>
                <c:pt idx="387">
                  <c:v>-1.8388276698013513</c:v>
                </c:pt>
                <c:pt idx="388">
                  <c:v>-1.9926639998215538</c:v>
                </c:pt>
                <c:pt idx="389">
                  <c:v>-1.9453528120677854</c:v>
                </c:pt>
                <c:pt idx="390">
                  <c:v>-1.7016695116205016</c:v>
                </c:pt>
                <c:pt idx="391">
                  <c:v>-1.2862121238711106</c:v>
                </c:pt>
                <c:pt idx="392">
                  <c:v>-0.74091830402132941</c:v>
                </c:pt>
                <c:pt idx="393">
                  <c:v>-0.1208320092644599</c:v>
                </c:pt>
                <c:pt idx="394">
                  <c:v>0.51145283993012514</c:v>
                </c:pt>
                <c:pt idx="395">
                  <c:v>1.0921108322517394</c:v>
                </c:pt>
                <c:pt idx="396">
                  <c:v>1.5625278607640518</c:v>
                </c:pt>
                <c:pt idx="397">
                  <c:v>1.8752178792856404</c:v>
                </c:pt>
                <c:pt idx="398">
                  <c:v>1.998616357734357</c:v>
                </c:pt>
                <c:pt idx="399">
                  <c:v>1.9202665637769649</c:v>
                </c:pt>
                <c:pt idx="400">
                  <c:v>1.6480770318928857</c:v>
                </c:pt>
                <c:pt idx="401">
                  <c:v>1.2095232825035991</c:v>
                </c:pt>
                <c:pt idx="402">
                  <c:v>0.64887436923988329</c:v>
                </c:pt>
                <c:pt idx="403">
                  <c:v>2.2724214304100963E-2</c:v>
                </c:pt>
                <c:pt idx="404">
                  <c:v>-0.60572118617893944</c:v>
                </c:pt>
                <c:pt idx="405">
                  <c:v>-1.173024016709374</c:v>
                </c:pt>
                <c:pt idx="406">
                  <c:v>-1.6219183096921426</c:v>
                </c:pt>
                <c:pt idx="407">
                  <c:v>-1.9070906137926447</c:v>
                </c:pt>
                <c:pt idx="408">
                  <c:v>-1.9997541385675848</c:v>
                </c:pt>
                <c:pt idx="409">
                  <c:v>-1.8905546408359164</c:v>
                </c:pt>
                <c:pt idx="410">
                  <c:v>-1.5905147180302821</c:v>
                </c:pt>
                <c:pt idx="411">
                  <c:v>-1.129921184198907</c:v>
                </c:pt>
                <c:pt idx="412">
                  <c:v>-0.55526783750905828</c:v>
                </c:pt>
                <c:pt idx="413">
                  <c:v>7.5437775257976666E-2</c:v>
                </c:pt>
                <c:pt idx="414">
                  <c:v>0.69852984659958783</c:v>
                </c:pt>
                <c:pt idx="415">
                  <c:v>1.2511109747805622</c:v>
                </c:pt>
                <c:pt idx="416">
                  <c:v>1.6774012770507494</c:v>
                </c:pt>
                <c:pt idx="417">
                  <c:v>1.9343690450740663</c:v>
                </c:pt>
                <c:pt idx="418">
                  <c:v>1.9960745608180643</c:v>
                </c:pt>
                <c:pt idx="419">
                  <c:v>1.8562885887108733</c:v>
                </c:pt>
                <c:pt idx="420">
                  <c:v>1.5291212199575472</c:v>
                </c:pt>
                <c:pt idx="421">
                  <c:v>1.047597587203519</c:v>
                </c:pt>
                <c:pt idx="422">
                  <c:v>0.46032421848306959</c:v>
                </c:pt>
                <c:pt idx="423">
                  <c:v>-0.17341746207960307</c:v>
                </c:pt>
                <c:pt idx="424">
                  <c:v>-0.78965520883954865</c:v>
                </c:pt>
                <c:pt idx="425">
                  <c:v>-1.3261835509641402</c:v>
                </c:pt>
                <c:pt idx="426">
                  <c:v>-1.7288430567851081</c:v>
                </c:pt>
                <c:pt idx="427">
                  <c:v>-1.9569874127160205</c:v>
                </c:pt>
                <c:pt idx="428">
                  <c:v>-1.9875864472059279</c:v>
                </c:pt>
                <c:pt idx="429">
                  <c:v>-1.8175509220911634</c:v>
                </c:pt>
                <c:pt idx="430">
                  <c:v>-1.4640444145210232</c:v>
                </c:pt>
                <c:pt idx="431">
                  <c:v>-0.96275080294720528</c:v>
                </c:pt>
                <c:pt idx="432">
                  <c:v>-0.36427223971665607</c:v>
                </c:pt>
                <c:pt idx="433">
                  <c:v>0.27097879107202183</c:v>
                </c:pt>
                <c:pt idx="434">
                  <c:v>0.87887771835277284</c:v>
                </c:pt>
                <c:pt idx="435">
                  <c:v>1.39806085354373</c:v>
                </c:pt>
                <c:pt idx="436">
                  <c:v>1.7761196793964227</c:v>
                </c:pt>
                <c:pt idx="437">
                  <c:v>1.9748911828017033</c:v>
                </c:pt>
                <c:pt idx="438">
                  <c:v>1.9743102036459075</c:v>
                </c:pt>
                <c:pt idx="439">
                  <c:v>1.7744349262949852</c:v>
                </c:pt>
                <c:pt idx="440">
                  <c:v>1.3954410493780658</c:v>
                </c:pt>
                <c:pt idx="441">
                  <c:v>0.87558521836581149</c:v>
                </c:pt>
                <c:pt idx="442">
                  <c:v>0.26734329563995651</c:v>
                </c:pt>
                <c:pt idx="443">
                  <c:v>-0.36788671814988833</c:v>
                </c:pt>
                <c:pt idx="444">
                  <c:v>-0.96598240746414943</c:v>
                </c:pt>
                <c:pt idx="445">
                  <c:v>-1.4665696905631109</c:v>
                </c:pt>
                <c:pt idx="446">
                  <c:v>-1.8191172108213629</c:v>
                </c:pt>
                <c:pt idx="447">
                  <c:v>-1.9880371795283098</c:v>
                </c:pt>
                <c:pt idx="448">
                  <c:v>-1.9562777703190526</c:v>
                </c:pt>
                <c:pt idx="449">
                  <c:v>-1.7270444327381305</c:v>
                </c:pt>
                <c:pt idx="450">
                  <c:v>-1.3234763655304431</c:v>
                </c:pt>
                <c:pt idx="451">
                  <c:v>-0.78631080360405403</c:v>
                </c:pt>
                <c:pt idx="452">
                  <c:v>-0.16977089012662447</c:v>
                </c:pt>
                <c:pt idx="453">
                  <c:v>0.46390777652920551</c:v>
                </c:pt>
                <c:pt idx="454">
                  <c:v>1.0507594133692606</c:v>
                </c:pt>
                <c:pt idx="455">
                  <c:v>1.531544987240778</c:v>
                </c:pt>
                <c:pt idx="456">
                  <c:v>1.8577320271290481</c:v>
                </c:pt>
                <c:pt idx="457">
                  <c:v>1.9963936894600647</c:v>
                </c:pt>
                <c:pt idx="458">
                  <c:v>1.9335325449615544</c:v>
                </c:pt>
                <c:pt idx="459">
                  <c:v>1.6754935690050898</c:v>
                </c:pt>
                <c:pt idx="460">
                  <c:v>1.2483236994096139</c:v>
                </c:pt>
                <c:pt idx="461">
                  <c:v>0.69514260628403535</c:v>
                </c:pt>
                <c:pt idx="462">
                  <c:v>7.1790073997121423E-2</c:v>
                </c:pt>
                <c:pt idx="463">
                  <c:v>-0.55881063920750262</c:v>
                </c:pt>
                <c:pt idx="464">
                  <c:v>-1.1330044838205742</c:v>
                </c:pt>
                <c:pt idx="465">
                  <c:v>-1.5928301838177394</c:v>
                </c:pt>
                <c:pt idx="466">
                  <c:v>-1.8918710643720102</c:v>
                </c:pt>
                <c:pt idx="467">
                  <c:v>-1.9999405381648232</c:v>
                </c:pt>
                <c:pt idx="468">
                  <c:v>-1.9061292785540405</c:v>
                </c:pt>
                <c:pt idx="469">
                  <c:v>-1.6199064841240052</c:v>
                </c:pt>
                <c:pt idx="470">
                  <c:v>-1.1701640654717536</c:v>
                </c:pt>
                <c:pt idx="471">
                  <c:v>-0.60230023355754181</c:v>
                </c:pt>
                <c:pt idx="472">
                  <c:v>2.6363121186776049E-2</c:v>
                </c:pt>
                <c:pt idx="473">
                  <c:v>0.65236667627188683</c:v>
                </c:pt>
                <c:pt idx="474">
                  <c:v>1.2125194692810135</c:v>
                </c:pt>
                <c:pt idx="475">
                  <c:v>1.6502776128783938</c:v>
                </c:pt>
                <c:pt idx="476">
                  <c:v>1.9214520429884909</c:v>
                </c:pt>
                <c:pt idx="477">
                  <c:v>1.9986691390483424</c:v>
                </c:pt>
                <c:pt idx="478">
                  <c:v>1.8741339436615525</c:v>
                </c:pt>
                <c:pt idx="479">
                  <c:v>1.5604170497057526</c:v>
                </c:pt>
                <c:pt idx="480">
                  <c:v>1.0891857203073809</c:v>
                </c:pt>
                <c:pt idx="481">
                  <c:v>0.50800732318845387</c:v>
                </c:pt>
                <c:pt idx="482">
                  <c:v>-0.1244522516733394</c:v>
                </c:pt>
                <c:pt idx="483">
                  <c:v>-0.74435050569158834</c:v>
                </c:pt>
                <c:pt idx="484">
                  <c:v>-1.2891128003594763</c:v>
                </c:pt>
                <c:pt idx="485">
                  <c:v>-1.7037488552352567</c:v>
                </c:pt>
                <c:pt idx="486">
                  <c:v>-1.946403666214213</c:v>
                </c:pt>
                <c:pt idx="487">
                  <c:v>-1.9925825142673477</c:v>
                </c:pt>
                <c:pt idx="488">
                  <c:v>-1.8376235757399353</c:v>
                </c:pt>
                <c:pt idx="489">
                  <c:v>-1.4971685376660246</c:v>
                </c:pt>
                <c:pt idx="490">
                  <c:v>-1.0055837093139643</c:v>
                </c:pt>
                <c:pt idx="491">
                  <c:v>-0.41249100493979979</c:v>
                </c:pt>
                <c:pt idx="492">
                  <c:v>0.22224103104852877</c:v>
                </c:pt>
                <c:pt idx="493">
                  <c:v>0.83454053626893843</c:v>
                </c:pt>
                <c:pt idx="494">
                  <c:v>1.3625999493767544</c:v>
                </c:pt>
                <c:pt idx="495">
                  <c:v>1.753115073519192</c:v>
                </c:pt>
                <c:pt idx="496">
                  <c:v>1.9666657920245323</c:v>
                </c:pt>
                <c:pt idx="497">
                  <c:v>1.9816952876697369</c:v>
                </c:pt>
                <c:pt idx="498">
                  <c:v>1.7966860877896791</c:v>
                </c:pt>
                <c:pt idx="499">
                  <c:v>1.4303132753057615</c:v>
                </c:pt>
                <c:pt idx="500">
                  <c:v>0.91955939702344769</c:v>
                </c:pt>
                <c:pt idx="501">
                  <c:v>0.31598135356141788</c:v>
                </c:pt>
                <c:pt idx="502">
                  <c:v>-0.31949389936805256</c:v>
                </c:pt>
                <c:pt idx="503">
                  <c:v>-0.92271950143976122</c:v>
                </c:pt>
                <c:pt idx="504">
                  <c:v>-1.4328038749503036</c:v>
                </c:pt>
                <c:pt idx="505">
                  <c:v>-1.7982573226706999</c:v>
                </c:pt>
                <c:pt idx="506">
                  <c:v>-1.9821895781919758</c:v>
                </c:pt>
                <c:pt idx="507">
                  <c:v>-1.9660336497777711</c:v>
                </c:pt>
                <c:pt idx="508">
                  <c:v>-1.751420058802571</c:v>
                </c:pt>
                <c:pt idx="509">
                  <c:v>-1.3600122785790447</c:v>
                </c:pt>
                <c:pt idx="510">
                  <c:v>-0.83131998221436521</c:v>
                </c:pt>
                <c:pt idx="511">
                  <c:v>-0.21871083469540015</c:v>
                </c:pt>
                <c:pt idx="512">
                  <c:v>0.41597659052416014</c:v>
                </c:pt>
                <c:pt idx="513">
                  <c:v>1.008674982638194</c:v>
                </c:pt>
                <c:pt idx="514">
                  <c:v>1.499555448526344</c:v>
                </c:pt>
                <c:pt idx="515">
                  <c:v>1.839066836584071</c:v>
                </c:pt>
                <c:pt idx="516">
                  <c:v>1.9929376001084926</c:v>
                </c:pt>
                <c:pt idx="517">
                  <c:v>1.9456352948974263</c:v>
                </c:pt>
                <c:pt idx="518">
                  <c:v>1.7019344965091592</c:v>
                </c:pt>
                <c:pt idx="519">
                  <c:v>1.2864348644313826</c:v>
                </c:pt>
                <c:pt idx="520">
                  <c:v>0.7410779989757238</c:v>
                </c:pt>
                <c:pt idx="521">
                  <c:v>0.12091374503351503</c:v>
                </c:pt>
                <c:pt idx="522">
                  <c:v>-0.51145669647983938</c:v>
                </c:pt>
                <c:pt idx="523">
                  <c:v>-1.0921999209650934</c:v>
                </c:pt>
                <c:pt idx="524">
                  <c:v>-1.5626938618314279</c:v>
                </c:pt>
                <c:pt idx="525">
                  <c:v>-1.8754452902127796</c:v>
                </c:pt>
                <c:pt idx="526">
                  <c:v>-1.9988839410879486</c:v>
                </c:pt>
                <c:pt idx="527">
                  <c:v>-1.9205493305043819</c:v>
                </c:pt>
                <c:pt idx="528">
                  <c:v>-1.6483485749978088</c:v>
                </c:pt>
                <c:pt idx="529">
                  <c:v>-1.2097582431404614</c:v>
                </c:pt>
                <c:pt idx="530">
                  <c:v>-0.64905080492369294</c:v>
                </c:pt>
                <c:pt idx="531">
                  <c:v>-2.2825648073458247E-2</c:v>
                </c:pt>
                <c:pt idx="532">
                  <c:v>0.60570422701270066</c:v>
                </c:pt>
                <c:pt idx="533">
                  <c:v>1.1730931159275015</c:v>
                </c:pt>
                <c:pt idx="534">
                  <c:v>1.6220670142624312</c:v>
                </c:pt>
                <c:pt idx="535">
                  <c:v>1.9073050365046857</c:v>
                </c:pt>
                <c:pt idx="536">
                  <c:v>2.000014254930452</c:v>
                </c:pt>
                <c:pt idx="537">
                  <c:v>1.8908361591237079</c:v>
                </c:pt>
                <c:pt idx="538">
                  <c:v>1.5907913478358586</c:v>
                </c:pt>
                <c:pt idx="539">
                  <c:v>1.130167091640311</c:v>
                </c:pt>
                <c:pt idx="540">
                  <c:v>0.55546005780199947</c:v>
                </c:pt>
                <c:pt idx="541">
                  <c:v>-7.5317193166701879E-2</c:v>
                </c:pt>
                <c:pt idx="542">
                  <c:v>-0.69849216362058741</c:v>
                </c:pt>
                <c:pt idx="543">
                  <c:v>-1.2511597100488376</c:v>
                </c:pt>
                <c:pt idx="544">
                  <c:v>-1.6775318792810003</c:v>
                </c:pt>
                <c:pt idx="545">
                  <c:v>-1.9345693175957548</c:v>
                </c:pt>
                <c:pt idx="546">
                  <c:v>-1.9963258005970985</c:v>
                </c:pt>
                <c:pt idx="547">
                  <c:v>-1.856567332987046</c:v>
                </c:pt>
                <c:pt idx="548">
                  <c:v>-1.5294014373828921</c:v>
                </c:pt>
                <c:pt idx="549">
                  <c:v>-1.0478531088557341</c:v>
                </c:pt>
                <c:pt idx="550">
                  <c:v>-0.46053118172672025</c:v>
                </c:pt>
                <c:pt idx="551">
                  <c:v>0.17327838511121096</c:v>
                </c:pt>
                <c:pt idx="552">
                  <c:v>0.78959700625511464</c:v>
                </c:pt>
                <c:pt idx="553">
                  <c:v>1.3262116581819221</c:v>
                </c:pt>
                <c:pt idx="554">
                  <c:v>1.7289548489305198</c:v>
                </c:pt>
                <c:pt idx="555">
                  <c:v>1.957172449753209</c:v>
                </c:pt>
                <c:pt idx="556">
                  <c:v>1.9878274489109984</c:v>
                </c:pt>
                <c:pt idx="557">
                  <c:v>1.8178253818163337</c:v>
                </c:pt>
                <c:pt idx="558">
                  <c:v>1.4643267010436301</c:v>
                </c:pt>
                <c:pt idx="559">
                  <c:v>0.96301455411625847</c:v>
                </c:pt>
                <c:pt idx="560">
                  <c:v>0.36449282435926711</c:v>
                </c:pt>
                <c:pt idx="561">
                  <c:v>-0.27082197289665411</c:v>
                </c:pt>
                <c:pt idx="562">
                  <c:v>-0.87879931156775315</c:v>
                </c:pt>
                <c:pt idx="563">
                  <c:v>-1.3980681803955697</c:v>
                </c:pt>
                <c:pt idx="564">
                  <c:v>-1.7762120556456731</c:v>
                </c:pt>
                <c:pt idx="565">
                  <c:v>-1.9750599816226555</c:v>
                </c:pt>
                <c:pt idx="566">
                  <c:v>-1.9745396612678934</c:v>
                </c:pt>
                <c:pt idx="567">
                  <c:v>-1.7747036141481223</c:v>
                </c:pt>
                <c:pt idx="568">
                  <c:v>-1.3957238752628103</c:v>
                </c:pt>
                <c:pt idx="569">
                  <c:v>-0.87585576976126589</c:v>
                </c:pt>
                <c:pt idx="570">
                  <c:v>-0.26757630631423746</c:v>
                </c:pt>
                <c:pt idx="571">
                  <c:v>0.3677130085788245</c:v>
                </c:pt>
                <c:pt idx="572">
                  <c:v>0.96588422137170526</c:v>
                </c:pt>
                <c:pt idx="573">
                  <c:v>1.4665561973441632</c:v>
                </c:pt>
                <c:pt idx="574">
                  <c:v>1.8191896705795538</c:v>
                </c:pt>
                <c:pt idx="575">
                  <c:v>1.9881888253975892</c:v>
                </c:pt>
                <c:pt idx="576">
                  <c:v>1.9564944404072313</c:v>
                </c:pt>
                <c:pt idx="577">
                  <c:v>1.7273058926764784</c:v>
                </c:pt>
                <c:pt idx="578">
                  <c:v>1.3237581981193516</c:v>
                </c:pt>
                <c:pt idx="579">
                  <c:v>0.78658668908445617</c:v>
                </c:pt>
                <c:pt idx="580">
                  <c:v>0.1700150641275428</c:v>
                </c:pt>
                <c:pt idx="581">
                  <c:v>-0.4637181169096618</c:v>
                </c:pt>
                <c:pt idx="582">
                  <c:v>-1.0506419800483342</c:v>
                </c:pt>
                <c:pt idx="583">
                  <c:v>-1.5315107470719658</c:v>
                </c:pt>
                <c:pt idx="584">
                  <c:v>-1.8577841777304718</c:v>
                </c:pt>
                <c:pt idx="585">
                  <c:v>-1.9965273605955673</c:v>
                </c:pt>
                <c:pt idx="586">
                  <c:v>-1.9337352533619221</c:v>
                </c:pt>
                <c:pt idx="587">
                  <c:v>-1.675746384154589</c:v>
                </c:pt>
                <c:pt idx="588">
                  <c:v>-1.2486030114274678</c:v>
                </c:pt>
                <c:pt idx="589">
                  <c:v>-0.6954223308020635</c:v>
                </c:pt>
                <c:pt idx="590">
                  <c:v>-7.2044088124610259E-2</c:v>
                </c:pt>
                <c:pt idx="591">
                  <c:v>0.5586060573213899</c:v>
                </c:pt>
                <c:pt idx="592">
                  <c:v>1.1328684396525062</c:v>
                </c:pt>
                <c:pt idx="593">
                  <c:v>1.5927753822495041</c:v>
                </c:pt>
                <c:pt idx="594">
                  <c:v>1.8919026232080389</c:v>
                </c:pt>
                <c:pt idx="595">
                  <c:v>2.0000555101910837</c:v>
                </c:pt>
                <c:pt idx="596">
                  <c:v>1.906316926772224</c:v>
                </c:pt>
                <c:pt idx="597">
                  <c:v>1.6201492844574563</c:v>
                </c:pt>
                <c:pt idx="598">
                  <c:v>1.1704393433025282</c:v>
                </c:pt>
                <c:pt idx="599">
                  <c:v>0.60258228126179669</c:v>
                </c:pt>
                <c:pt idx="600">
                  <c:v>-2.6100643457282035E-2</c:v>
                </c:pt>
                <c:pt idx="601">
                  <c:v>-0.65214828076617171</c:v>
                </c:pt>
                <c:pt idx="602">
                  <c:v>-1.2123655515009384</c:v>
                </c:pt>
                <c:pt idx="603">
                  <c:v>-1.650202546885182</c:v>
                </c:pt>
                <c:pt idx="604">
                  <c:v>-1.921462839039058</c:v>
                </c:pt>
                <c:pt idx="605">
                  <c:v>-1.9987647889219893</c:v>
                </c:pt>
                <c:pt idx="606">
                  <c:v>-1.8743055148155989</c:v>
                </c:pt>
                <c:pt idx="607">
                  <c:v>-1.5606485194671116</c:v>
                </c:pt>
                <c:pt idx="608">
                  <c:v>-1.0894554721966603</c:v>
                </c:pt>
                <c:pt idx="609">
                  <c:v>-0.50829016563798879</c:v>
                </c:pt>
                <c:pt idx="610">
                  <c:v>0.12418273273139811</c:v>
                </c:pt>
                <c:pt idx="611">
                  <c:v>0.74411948007043838</c:v>
                </c:pt>
                <c:pt idx="612">
                  <c:v>1.2889418430611799</c:v>
                </c:pt>
                <c:pt idx="613">
                  <c:v>1.7036539316061894</c:v>
                </c:pt>
                <c:pt idx="614">
                  <c:v>1.9463936409745848</c:v>
                </c:pt>
                <c:pt idx="615">
                  <c:v>1.9926583236534283</c:v>
                </c:pt>
                <c:pt idx="616">
                  <c:v>1.8377781400708955</c:v>
                </c:pt>
                <c:pt idx="617">
                  <c:v>1.4973874225005994</c:v>
                </c:pt>
                <c:pt idx="618">
                  <c:v>1.0058464734528885</c:v>
                </c:pt>
                <c:pt idx="619">
                  <c:v>0.41277310938687461</c:v>
                </c:pt>
                <c:pt idx="620">
                  <c:v>-0.22196593144063842</c:v>
                </c:pt>
                <c:pt idx="621">
                  <c:v>-0.83429813248021134</c:v>
                </c:pt>
                <c:pt idx="622">
                  <c:v>-1.3624128789926482</c:v>
                </c:pt>
                <c:pt idx="623">
                  <c:v>-1.7530008066536396</c:v>
                </c:pt>
                <c:pt idx="624">
                  <c:v>-1.9666349998223511</c:v>
                </c:pt>
                <c:pt idx="625">
                  <c:v>-1.9817508457506194</c:v>
                </c:pt>
                <c:pt idx="626">
                  <c:v>-1.7968228077000521</c:v>
                </c:pt>
                <c:pt idx="627">
                  <c:v>-1.4305183890576689</c:v>
                </c:pt>
                <c:pt idx="628">
                  <c:v>-0.91981374947038108</c:v>
                </c:pt>
                <c:pt idx="629">
                  <c:v>-0.31626119125759156</c:v>
                </c:pt>
                <c:pt idx="630">
                  <c:v>0.31921470988282363</c:v>
                </c:pt>
                <c:pt idx="631">
                  <c:v>0.92246703309059064</c:v>
                </c:pt>
                <c:pt idx="632">
                  <c:v>1.4326017052310074</c:v>
                </c:pt>
                <c:pt idx="633">
                  <c:v>1.7981243317907072</c:v>
                </c:pt>
                <c:pt idx="634">
                  <c:v>1.9821381858928533</c:v>
                </c:pt>
                <c:pt idx="635">
                  <c:v>1.9660686554794018</c:v>
                </c:pt>
                <c:pt idx="636">
                  <c:v>1.751538193395316</c:v>
                </c:pt>
                <c:pt idx="637">
                  <c:v>1.3602025097190915</c:v>
                </c:pt>
                <c:pt idx="638">
                  <c:v>0.83156454461136031</c:v>
                </c:pt>
                <c:pt idx="639">
                  <c:v>0.21898688917595124</c:v>
                </c:pt>
                <c:pt idx="640">
                  <c:v>-0.41569482411360287</c:v>
                </c:pt>
                <c:pt idx="641">
                  <c:v>-1.0084138178764386</c:v>
                </c:pt>
                <c:pt idx="642">
                  <c:v>-1.4993392750470831</c:v>
                </c:pt>
                <c:pt idx="643">
                  <c:v>-1.8389158423787391</c:v>
                </c:pt>
                <c:pt idx="644">
                  <c:v>-1.9928658862117505</c:v>
                </c:pt>
                <c:pt idx="645">
                  <c:v>-1.9456495585208751</c:v>
                </c:pt>
                <c:pt idx="646">
                  <c:v>-1.7020334056026831</c:v>
                </c:pt>
                <c:pt idx="647">
                  <c:v>-1.2866091820805388</c:v>
                </c:pt>
                <c:pt idx="648">
                  <c:v>-0.74131144601796173</c:v>
                </c:pt>
                <c:pt idx="649">
                  <c:v>-0.12118452033529532</c:v>
                </c:pt>
                <c:pt idx="650">
                  <c:v>0.51117388006054554</c:v>
                </c:pt>
                <c:pt idx="651">
                  <c:v>1.0919314750652254</c:v>
                </c:pt>
                <c:pt idx="652">
                  <c:v>1.5624648560550165</c:v>
                </c:pt>
                <c:pt idx="653">
                  <c:v>1.8752771109327897</c:v>
                </c:pt>
                <c:pt idx="654">
                  <c:v>1.998792294217407</c:v>
                </c:pt>
                <c:pt idx="655">
                  <c:v>1.9205427747538373</c:v>
                </c:pt>
                <c:pt idx="656">
                  <c:v>1.6484277225951642</c:v>
                </c:pt>
                <c:pt idx="657">
                  <c:v>1.209915702656283</c:v>
                </c:pt>
                <c:pt idx="658">
                  <c:v>0.64927187154142529</c:v>
                </c:pt>
                <c:pt idx="659">
                  <c:v>2.3089676841646697E-2</c:v>
                </c:pt>
                <c:pt idx="660">
                  <c:v>-0.60542189319135042</c:v>
                </c:pt>
                <c:pt idx="661">
                  <c:v>-1.1728188436211109</c:v>
                </c:pt>
                <c:pt idx="662">
                  <c:v>-1.6218264171910133</c:v>
                </c:pt>
                <c:pt idx="663">
                  <c:v>-1.9071205835281282</c:v>
                </c:pt>
                <c:pt idx="664">
                  <c:v>-1.9999031717284423</c:v>
                </c:pt>
                <c:pt idx="665">
                  <c:v>-1.8908088195253501</c:v>
                </c:pt>
                <c:pt idx="666">
                  <c:v>-1.5908503050293576</c:v>
                </c:pt>
                <c:pt idx="667">
                  <c:v>-1.130306839736039</c:v>
                </c:pt>
                <c:pt idx="668">
                  <c:v>-0.55566754601607093</c:v>
                </c:pt>
                <c:pt idx="669">
                  <c:v>7.5061341726876257E-2</c:v>
                </c:pt>
                <c:pt idx="670">
                  <c:v>0.69821184238862066</c:v>
                </c:pt>
                <c:pt idx="671">
                  <c:v>1.2508810976413165</c:v>
                </c:pt>
                <c:pt idx="672">
                  <c:v>1.6772809947309519</c:v>
                </c:pt>
                <c:pt idx="673">
                  <c:v>1.9343695904892906</c:v>
                </c:pt>
                <c:pt idx="674">
                  <c:v>1.9961958830331172</c:v>
                </c:pt>
                <c:pt idx="675">
                  <c:v>1.8565193576965275</c:v>
                </c:pt>
                <c:pt idx="676">
                  <c:v>1.5294398846783952</c:v>
                </c:pt>
                <c:pt idx="677">
                  <c:v>1.0479743882243293</c:v>
                </c:pt>
                <c:pt idx="678">
                  <c:v>0.46072396714052155</c:v>
                </c:pt>
                <c:pt idx="679">
                  <c:v>-0.17303209748086823</c:v>
                </c:pt>
                <c:pt idx="680">
                  <c:v>-0.78932021669757524</c:v>
                </c:pt>
                <c:pt idx="681">
                  <c:v>-1.3259302154980466</c:v>
                </c:pt>
                <c:pt idx="682">
                  <c:v>-1.7286950364669549</c:v>
                </c:pt>
                <c:pt idx="683">
                  <c:v>-1.9569585308553332</c:v>
                </c:pt>
                <c:pt idx="684">
                  <c:v>-1.9876794010195813</c:v>
                </c:pt>
                <c:pt idx="685">
                  <c:v>-1.8177570308159103</c:v>
                </c:pt>
                <c:pt idx="686">
                  <c:v>-1.4643444300919115</c:v>
                </c:pt>
                <c:pt idx="687">
                  <c:v>-0.96311670753431466</c:v>
                </c:pt>
                <c:pt idx="688">
                  <c:v>-0.36466986225193732</c:v>
                </c:pt>
                <c:pt idx="689">
                  <c:v>0.27058658372980204</c:v>
                </c:pt>
                <c:pt idx="690">
                  <c:v>0.87852755363123547</c:v>
                </c:pt>
                <c:pt idx="691">
                  <c:v>1.3977854325976284</c:v>
                </c:pt>
                <c:pt idx="692">
                  <c:v>1.7759447232148426</c:v>
                </c:pt>
                <c:pt idx="693">
                  <c:v>1.9748330301784098</c:v>
                </c:pt>
                <c:pt idx="694">
                  <c:v>1.974374285333391</c:v>
                </c:pt>
                <c:pt idx="695">
                  <c:v>1.7746152578377876</c:v>
                </c:pt>
                <c:pt idx="696">
                  <c:v>1.3957207899886215</c:v>
                </c:pt>
                <c:pt idx="697">
                  <c:v>0.87593824365055972</c:v>
                </c:pt>
                <c:pt idx="698">
                  <c:v>0.26773663730209718</c:v>
                </c:pt>
                <c:pt idx="699">
                  <c:v>-0.36748979346975308</c:v>
                </c:pt>
                <c:pt idx="700">
                  <c:v>-0.96561896773601286</c:v>
                </c:pt>
                <c:pt idx="701">
                  <c:v>-1.4662736766669715</c:v>
                </c:pt>
                <c:pt idx="702">
                  <c:v>-1.8189162668790626</c:v>
                </c:pt>
                <c:pt idx="703">
                  <c:v>-1.9879500712765141</c:v>
                </c:pt>
                <c:pt idx="704">
                  <c:v>-1.95631263261615</c:v>
                </c:pt>
                <c:pt idx="705">
                  <c:v>-1.7271980098667332</c:v>
                </c:pt>
                <c:pt idx="706">
                  <c:v>-1.3237343152420604</c:v>
                </c:pt>
                <c:pt idx="707">
                  <c:v>-0.78664903651183582</c:v>
                </c:pt>
                <c:pt idx="708">
                  <c:v>-0.17015781936307731</c:v>
                </c:pt>
                <c:pt idx="709">
                  <c:v>0.46350828548038703</c:v>
                </c:pt>
                <c:pt idx="710">
                  <c:v>1.0503846681459013</c:v>
                </c:pt>
                <c:pt idx="711">
                  <c:v>1.5312299845195516</c:v>
                </c:pt>
                <c:pt idx="712">
                  <c:v>1.8575061843586611</c:v>
                </c:pt>
                <c:pt idx="713">
                  <c:v>1.9962780976269312</c:v>
                </c:pt>
                <c:pt idx="714">
                  <c:v>1.9335379989464569</c:v>
                </c:pt>
                <c:pt idx="715">
                  <c:v>1.6756195594717269</c:v>
                </c:pt>
                <c:pt idx="716">
                  <c:v>1.2485584603704556</c:v>
                </c:pt>
                <c:pt idx="717">
                  <c:v>0.69546421390141822</c:v>
                </c:pt>
                <c:pt idx="718">
                  <c:v>7.2168494004829498E-2</c:v>
                </c:pt>
                <c:pt idx="719">
                  <c:v>-0.55841074666660739</c:v>
                </c:pt>
                <c:pt idx="720">
                  <c:v>-1.1326204638788262</c:v>
                </c:pt>
                <c:pt idx="721">
                  <c:v>-1.5924978992984651</c:v>
                </c:pt>
                <c:pt idx="722">
                  <c:v>-1.891621546635077</c:v>
                </c:pt>
                <c:pt idx="723">
                  <c:v>-1.9997970891525101</c:v>
                </c:pt>
                <c:pt idx="724">
                  <c:v>-1.9061052946711319</c:v>
                </c:pt>
                <c:pt idx="725">
                  <c:v>-1.6200042051754222</c:v>
                </c:pt>
                <c:pt idx="726">
                  <c:v>-1.1703743654918335</c:v>
                </c:pt>
                <c:pt idx="727">
                  <c:v>-0.60260347306498219</c:v>
                </c:pt>
                <c:pt idx="728">
                  <c:v>2.5995261098621849E-2</c:v>
                </c:pt>
                <c:pt idx="729">
                  <c:v>0.65196854929124193</c:v>
                </c:pt>
                <c:pt idx="730">
                  <c:v>1.212128255658214</c:v>
                </c:pt>
                <c:pt idx="731">
                  <c:v>1.6499298472396715</c:v>
                </c:pt>
                <c:pt idx="732">
                  <c:v>1.9211802024432472</c:v>
                </c:pt>
                <c:pt idx="733">
                  <c:v>1.9984986102194764</c:v>
                </c:pt>
                <c:pt idx="734">
                  <c:v>1.8740806518815716</c:v>
                </c:pt>
                <c:pt idx="735">
                  <c:v>1.5604859717831046</c:v>
                </c:pt>
                <c:pt idx="736">
                  <c:v>1.0893704197526684</c:v>
                </c:pt>
                <c:pt idx="737">
                  <c:v>0.50829055130478717</c:v>
                </c:pt>
                <c:pt idx="738">
                  <c:v>-0.12409694497042917</c:v>
                </c:pt>
                <c:pt idx="739">
                  <c:v>-0.74395630175579652</c:v>
                </c:pt>
                <c:pt idx="740">
                  <c:v>-1.2887165130761427</c:v>
                </c:pt>
                <c:pt idx="741">
                  <c:v>-1.7033874930492137</c:v>
                </c:pt>
                <c:pt idx="742">
                  <c:v>-1.9461109759881257</c:v>
                </c:pt>
                <c:pt idx="743">
                  <c:v>-1.9923858297324277</c:v>
                </c:pt>
                <c:pt idx="744">
                  <c:v>-1.8375412648556553</c:v>
                </c:pt>
                <c:pt idx="745">
                  <c:v>-1.4972082872746026</c:v>
                </c:pt>
                <c:pt idx="746">
                  <c:v>-1.0057418072821624</c:v>
                </c:pt>
                <c:pt idx="747">
                  <c:v>-0.41275268682732424</c:v>
                </c:pt>
                <c:pt idx="748">
                  <c:v>0.22190020316867029</c:v>
                </c:pt>
                <c:pt idx="749">
                  <c:v>0.83415239160328247</c:v>
                </c:pt>
                <c:pt idx="750">
                  <c:v>1.3622007359480106</c:v>
                </c:pt>
                <c:pt idx="751">
                  <c:v>1.7527420730388243</c:v>
                </c:pt>
                <c:pt idx="752">
                  <c:v>1.9663538382312964</c:v>
                </c:pt>
                <c:pt idx="753">
                  <c:v>1.9814735132792989</c:v>
                </c:pt>
                <c:pt idx="754">
                  <c:v>1.7965752038509137</c:v>
                </c:pt>
                <c:pt idx="755">
                  <c:v>1.4303236370389929</c:v>
                </c:pt>
                <c:pt idx="756">
                  <c:v>0.91969003676796934</c:v>
                </c:pt>
                <c:pt idx="757">
                  <c:v>0.31622007114331219</c:v>
                </c:pt>
                <c:pt idx="758">
                  <c:v>-0.31916939728705701</c:v>
                </c:pt>
                <c:pt idx="759">
                  <c:v>-0.92233951943381431</c:v>
                </c:pt>
                <c:pt idx="760">
                  <c:v>-1.432403898748309</c:v>
                </c:pt>
                <c:pt idx="761">
                  <c:v>-1.7978747052179282</c:v>
                </c:pt>
                <c:pt idx="762">
                  <c:v>-1.9818600513362257</c:v>
                </c:pt>
                <c:pt idx="763">
                  <c:v>-1.9657879873464519</c:v>
                </c:pt>
                <c:pt idx="764">
                  <c:v>-1.7512812026989915</c:v>
                </c:pt>
                <c:pt idx="765">
                  <c:v>-1.3599931962857992</c:v>
                </c:pt>
                <c:pt idx="766">
                  <c:v>-0.8314224557871156</c:v>
                </c:pt>
                <c:pt idx="767">
                  <c:v>-0.21892529434040478</c:v>
                </c:pt>
                <c:pt idx="768">
                  <c:v>0.4156701727469202</c:v>
                </c:pt>
                <c:pt idx="769">
                  <c:v>1.0083052224473692</c:v>
                </c:pt>
                <c:pt idx="770">
                  <c:v>1.499156877056792</c:v>
                </c:pt>
                <c:pt idx="771">
                  <c:v>1.8386766755960224</c:v>
                </c:pt>
                <c:pt idx="772">
                  <c:v>1.99259228592481</c:v>
                </c:pt>
                <c:pt idx="773">
                  <c:v>1.9453670756912258</c:v>
                </c:pt>
                <c:pt idx="774">
                  <c:v>1.7017684207140216</c:v>
                </c:pt>
                <c:pt idx="775">
                  <c:v>1.286386441520261</c:v>
                </c:pt>
                <c:pt idx="776">
                  <c:v>0.7411517510635337</c:v>
                </c:pt>
                <c:pt idx="777">
                  <c:v>0.12110278456623236</c:v>
                </c:pt>
                <c:pt idx="778">
                  <c:v>-0.51117002351083884</c:v>
                </c:pt>
                <c:pt idx="779">
                  <c:v>-1.0918423863519018</c:v>
                </c:pt>
                <c:pt idx="780">
                  <c:v>-1.5622988549876453</c:v>
                </c:pt>
                <c:pt idx="781">
                  <c:v>-1.8750497000056532</c:v>
                </c:pt>
                <c:pt idx="782">
                  <c:v>-1.9985247108638144</c:v>
                </c:pt>
                <c:pt idx="783">
                  <c:v>-1.9202600080264181</c:v>
                </c:pt>
                <c:pt idx="784">
                  <c:v>-1.6481561794902366</c:v>
                </c:pt>
                <c:pt idx="785">
                  <c:v>-1.2096807420194144</c:v>
                </c:pt>
                <c:pt idx="786">
                  <c:v>-0.64909543585760809</c:v>
                </c:pt>
                <c:pt idx="787">
                  <c:v>-2.2988243072281568E-2</c:v>
                </c:pt>
                <c:pt idx="788">
                  <c:v>0.60543885235759665</c:v>
                </c:pt>
                <c:pt idx="789">
                  <c:v>1.1727497444029897</c:v>
                </c:pt>
                <c:pt idx="790">
                  <c:v>1.6216777126207294</c:v>
                </c:pt>
                <c:pt idx="791">
                  <c:v>1.9069061608160895</c:v>
                </c:pt>
                <c:pt idx="792">
                  <c:v>1.9996430553655751</c:v>
                </c:pt>
                <c:pt idx="793">
                  <c:v>1.8905273012375561</c:v>
                </c:pt>
                <c:pt idx="794">
                  <c:v>1.5905736752237765</c:v>
                </c:pt>
                <c:pt idx="795">
                  <c:v>1.1300609322946282</c:v>
                </c:pt>
                <c:pt idx="796">
                  <c:v>0.55547532572312219</c:v>
                </c:pt>
                <c:pt idx="797">
                  <c:v>-7.5181923818158872E-2</c:v>
                </c:pt>
                <c:pt idx="798">
                  <c:v>-0.69824952536762841</c:v>
                </c:pt>
                <c:pt idx="799">
                  <c:v>-1.2508323623730473</c:v>
                </c:pt>
                <c:pt idx="800">
                  <c:v>-1.6771503925007054</c:v>
                </c:pt>
                <c:pt idx="801">
                  <c:v>-1.9341693179676043</c:v>
                </c:pt>
                <c:pt idx="802">
                  <c:v>-1.9959446432540826</c:v>
                </c:pt>
                <c:pt idx="803">
                  <c:v>-1.8562406134203517</c:v>
                </c:pt>
                <c:pt idx="804">
                  <c:v>-1.5291596672530818</c:v>
                </c:pt>
                <c:pt idx="805">
                  <c:v>-1.047718866572156</c:v>
                </c:pt>
                <c:pt idx="806">
                  <c:v>-0.46051700389691858</c:v>
                </c:pt>
                <c:pt idx="807">
                  <c:v>0.17317117444921151</c:v>
                </c:pt>
                <c:pt idx="808">
                  <c:v>0.7893784192819121</c:v>
                </c:pt>
                <c:pt idx="809">
                  <c:v>1.3259021082802707</c:v>
                </c:pt>
                <c:pt idx="810">
                  <c:v>1.7285832443215472</c:v>
                </c:pt>
                <c:pt idx="811">
                  <c:v>1.9567734938181345</c:v>
                </c:pt>
                <c:pt idx="812">
                  <c:v>1.9874383993145162</c:v>
                </c:pt>
                <c:pt idx="813">
                  <c:v>1.8174825710907605</c:v>
                </c:pt>
                <c:pt idx="814">
                  <c:v>1.4640621435693768</c:v>
                </c:pt>
                <c:pt idx="815">
                  <c:v>0.96285295636525459</c:v>
                </c:pt>
                <c:pt idx="816">
                  <c:v>0.36444927760931861</c:v>
                </c:pt>
                <c:pt idx="817">
                  <c:v>-0.27074340190512119</c:v>
                </c:pt>
                <c:pt idx="818">
                  <c:v>-0.87860596041621108</c:v>
                </c:pt>
                <c:pt idx="819">
                  <c:v>-1.3977781057457539</c:v>
                </c:pt>
                <c:pt idx="820">
                  <c:v>-1.7758523469655436</c:v>
                </c:pt>
                <c:pt idx="821">
                  <c:v>-1.9746642313574412</c:v>
                </c:pt>
                <c:pt idx="822">
                  <c:v>-1.974144827711404</c:v>
                </c:pt>
                <c:pt idx="823">
                  <c:v>-1.7743465699846732</c:v>
                </c:pt>
                <c:pt idx="824">
                  <c:v>-1.3954379641039119</c:v>
                </c:pt>
                <c:pt idx="825">
                  <c:v>-0.8756676922551494</c:v>
                </c:pt>
                <c:pt idx="826">
                  <c:v>-0.2675036266279211</c:v>
                </c:pt>
                <c:pt idx="827">
                  <c:v>0.36766350304071288</c:v>
                </c:pt>
                <c:pt idx="828">
                  <c:v>0.96571715382846379</c:v>
                </c:pt>
                <c:pt idx="829">
                  <c:v>1.4662871698858857</c:v>
                </c:pt>
                <c:pt idx="830">
                  <c:v>1.8188438071208513</c:v>
                </c:pt>
                <c:pt idx="831">
                  <c:v>1.9877984254072294</c:v>
                </c:pt>
                <c:pt idx="832">
                  <c:v>1.9560959625280048</c:v>
                </c:pt>
                <c:pt idx="833">
                  <c:v>1.7269365499284386</c:v>
                </c:pt>
                <c:pt idx="834">
                  <c:v>1.323452482653146</c:v>
                </c:pt>
                <c:pt idx="835">
                  <c:v>0.78637315103142658</c:v>
                </c:pt>
                <c:pt idx="836">
                  <c:v>0.16991364536220779</c:v>
                </c:pt>
                <c:pt idx="837">
                  <c:v>-0.4636979450998831</c:v>
                </c:pt>
                <c:pt idx="838">
                  <c:v>-1.0505021014667859</c:v>
                </c:pt>
                <c:pt idx="839">
                  <c:v>-1.5312642246882959</c:v>
                </c:pt>
                <c:pt idx="840">
                  <c:v>-1.8574540337572407</c:v>
                </c:pt>
                <c:pt idx="841">
                  <c:v>-1.996144426491429</c:v>
                </c:pt>
                <c:pt idx="842">
                  <c:v>-1.9333352905461019</c:v>
                </c:pt>
                <c:pt idx="843">
                  <c:v>-1.6753667443222544</c:v>
                </c:pt>
                <c:pt idx="844">
                  <c:v>-1.2482791483526401</c:v>
                </c:pt>
                <c:pt idx="845">
                  <c:v>-0.69518448938348931</c:v>
                </c:pt>
                <c:pt idx="846">
                  <c:v>-7.1914479877446438E-2</c:v>
                </c:pt>
                <c:pt idx="847">
                  <c:v>0.55861532855272766</c:v>
                </c:pt>
                <c:pt idx="848">
                  <c:v>1.1327565080468533</c:v>
                </c:pt>
                <c:pt idx="849">
                  <c:v>1.5925527008666707</c:v>
                </c:pt>
                <c:pt idx="850">
                  <c:v>1.8915899877990325</c:v>
                </c:pt>
                <c:pt idx="851">
                  <c:v>1.9996821171262484</c:v>
                </c:pt>
                <c:pt idx="852">
                  <c:v>1.9059176464529803</c:v>
                </c:pt>
                <c:pt idx="853">
                  <c:v>1.6197614048419664</c:v>
                </c:pt>
                <c:pt idx="854">
                  <c:v>1.1700990876610986</c:v>
                </c:pt>
                <c:pt idx="855">
                  <c:v>0.60232142536077393</c:v>
                </c:pt>
                <c:pt idx="856">
                  <c:v>-2.6257738828066864E-2</c:v>
                </c:pt>
                <c:pt idx="857">
                  <c:v>-0.65218694479685702</c:v>
                </c:pt>
                <c:pt idx="858">
                  <c:v>-1.212282173438205</c:v>
                </c:pt>
                <c:pt idx="859">
                  <c:v>-1.6500049132328878</c:v>
                </c:pt>
                <c:pt idx="860">
                  <c:v>-1.9211694063926823</c:v>
                </c:pt>
                <c:pt idx="861">
                  <c:v>-1.9984029603458315</c:v>
                </c:pt>
                <c:pt idx="862">
                  <c:v>-1.8739090807275423</c:v>
                </c:pt>
                <c:pt idx="863">
                  <c:v>-1.5602545020217762</c:v>
                </c:pt>
                <c:pt idx="864">
                  <c:v>-1.0891006678634778</c:v>
                </c:pt>
                <c:pt idx="865">
                  <c:v>-0.5080077088552446</c:v>
                </c:pt>
                <c:pt idx="866">
                  <c:v>0.12436646391237829</c:v>
                </c:pt>
                <c:pt idx="867">
                  <c:v>0.74418732737690096</c:v>
                </c:pt>
                <c:pt idx="868">
                  <c:v>1.2888874703744018</c:v>
                </c:pt>
                <c:pt idx="869">
                  <c:v>1.7034824166782554</c:v>
                </c:pt>
                <c:pt idx="870">
                  <c:v>1.9461210012277295</c:v>
                </c:pt>
                <c:pt idx="871">
                  <c:v>1.9923100203463564</c:v>
                </c:pt>
                <c:pt idx="872">
                  <c:v>1.837386700524692</c:v>
                </c:pt>
                <c:pt idx="873">
                  <c:v>1.4969894024400603</c:v>
                </c:pt>
                <c:pt idx="874">
                  <c:v>1.0054790431432807</c:v>
                </c:pt>
                <c:pt idx="875">
                  <c:v>0.41247058238029738</c:v>
                </c:pt>
                <c:pt idx="876">
                  <c:v>-0.22217530277645547</c:v>
                </c:pt>
                <c:pt idx="877">
                  <c:v>-0.83439479539191341</c:v>
                </c:pt>
                <c:pt idx="878">
                  <c:v>-1.3623878063321226</c:v>
                </c:pt>
                <c:pt idx="879">
                  <c:v>-1.7528563399043535</c:v>
                </c:pt>
                <c:pt idx="880">
                  <c:v>-1.9663846304334687</c:v>
                </c:pt>
                <c:pt idx="881">
                  <c:v>-1.9814179551984228</c:v>
                </c:pt>
                <c:pt idx="882">
                  <c:v>-1.7964384839405874</c:v>
                </c:pt>
                <c:pt idx="883">
                  <c:v>-1.4301185232871594</c:v>
                </c:pt>
                <c:pt idx="884">
                  <c:v>-0.91943568432102885</c:v>
                </c:pt>
                <c:pt idx="885">
                  <c:v>-0.31594023344713079</c:v>
                </c:pt>
                <c:pt idx="886">
                  <c:v>0.31944858677223759</c:v>
                </c:pt>
                <c:pt idx="887">
                  <c:v>0.92259198778294138</c:v>
                </c:pt>
                <c:pt idx="888">
                  <c:v>1.432606068467571</c:v>
                </c:pt>
                <c:pt idx="889">
                  <c:v>1.7980076960978746</c:v>
                </c:pt>
                <c:pt idx="890">
                  <c:v>1.9819114436353491</c:v>
                </c:pt>
                <c:pt idx="891">
                  <c:v>1.9657529816448196</c:v>
                </c:pt>
                <c:pt idx="892">
                  <c:v>1.75116306810627</c:v>
                </c:pt>
                <c:pt idx="893">
                  <c:v>1.3598029651457881</c:v>
                </c:pt>
                <c:pt idx="894">
                  <c:v>0.83117789339016501</c:v>
                </c:pt>
                <c:pt idx="895">
                  <c:v>0.2186492398599589</c:v>
                </c:pt>
                <c:pt idx="896">
                  <c:v>-0.41595193915748513</c:v>
                </c:pt>
                <c:pt idx="897">
                  <c:v>-1.0085663872091313</c:v>
                </c:pt>
                <c:pt idx="898">
                  <c:v>-1.4993730505360203</c:v>
                </c:pt>
                <c:pt idx="899">
                  <c:v>-1.8388276698013351</c:v>
                </c:pt>
                <c:pt idx="900">
                  <c:v>-1.9926639998215481</c:v>
                </c:pt>
                <c:pt idx="901">
                  <c:v>-1.9453528120678014</c:v>
                </c:pt>
                <c:pt idx="902">
                  <c:v>-1.7016695116205531</c:v>
                </c:pt>
                <c:pt idx="903">
                  <c:v>-1.2862121238710986</c:v>
                </c:pt>
                <c:pt idx="904">
                  <c:v>-0.74091830402134118</c:v>
                </c:pt>
                <c:pt idx="905">
                  <c:v>-0.12083200926450099</c:v>
                </c:pt>
                <c:pt idx="906">
                  <c:v>0.51145283993008528</c:v>
                </c:pt>
                <c:pt idx="907">
                  <c:v>1.0921108322516813</c:v>
                </c:pt>
                <c:pt idx="908">
                  <c:v>1.5625278607639905</c:v>
                </c:pt>
                <c:pt idx="909">
                  <c:v>1.875217879285646</c:v>
                </c:pt>
                <c:pt idx="910">
                  <c:v>1.9986163577343565</c:v>
                </c:pt>
                <c:pt idx="911">
                  <c:v>1.9202665637769765</c:v>
                </c:pt>
                <c:pt idx="912">
                  <c:v>1.648077031892909</c:v>
                </c:pt>
                <c:pt idx="913">
                  <c:v>1.2095232825036319</c:v>
                </c:pt>
                <c:pt idx="914">
                  <c:v>0.64887436923997599</c:v>
                </c:pt>
                <c:pt idx="915">
                  <c:v>2.2724214304085288E-2</c:v>
                </c:pt>
                <c:pt idx="916">
                  <c:v>-0.60572118617895432</c:v>
                </c:pt>
                <c:pt idx="917">
                  <c:v>-1.1730240167093406</c:v>
                </c:pt>
                <c:pt idx="918">
                  <c:v>-1.6219183096921184</c:v>
                </c:pt>
                <c:pt idx="919">
                  <c:v>-1.9070906137926322</c:v>
                </c:pt>
                <c:pt idx="920">
                  <c:v>-1.9997541385675861</c:v>
                </c:pt>
                <c:pt idx="921">
                  <c:v>-1.8905546408359113</c:v>
                </c:pt>
                <c:pt idx="922">
                  <c:v>-1.5905147180302728</c:v>
                </c:pt>
                <c:pt idx="923">
                  <c:v>-1.1299211841989409</c:v>
                </c:pt>
                <c:pt idx="924">
                  <c:v>-0.55526783750909781</c:v>
                </c:pt>
                <c:pt idx="925">
                  <c:v>7.5437775257935533E-2</c:v>
                </c:pt>
                <c:pt idx="926">
                  <c:v>0.69852984659949602</c:v>
                </c:pt>
                <c:pt idx="927">
                  <c:v>1.2511109747804858</c:v>
                </c:pt>
                <c:pt idx="928">
                  <c:v>1.6774012770507578</c:v>
                </c:pt>
                <c:pt idx="929">
                  <c:v>1.9343690450740558</c:v>
                </c:pt>
                <c:pt idx="930">
                  <c:v>1.996074560818067</c:v>
                </c:pt>
                <c:pt idx="931">
                  <c:v>1.8562885887108886</c:v>
                </c:pt>
                <c:pt idx="932">
                  <c:v>1.5291212199576103</c:v>
                </c:pt>
                <c:pt idx="933">
                  <c:v>1.0475975872036025</c:v>
                </c:pt>
                <c:pt idx="934">
                  <c:v>0.46032421848305433</c:v>
                </c:pt>
                <c:pt idx="935">
                  <c:v>-0.17341746207961869</c:v>
                </c:pt>
                <c:pt idx="936">
                  <c:v>-0.7896552088395109</c:v>
                </c:pt>
                <c:pt idx="937">
                  <c:v>-1.3261835509641096</c:v>
                </c:pt>
                <c:pt idx="938">
                  <c:v>-1.7288430567850874</c:v>
                </c:pt>
                <c:pt idx="939">
                  <c:v>-1.9569874127160003</c:v>
                </c:pt>
                <c:pt idx="940">
                  <c:v>-1.9875864472059261</c:v>
                </c:pt>
                <c:pt idx="941">
                  <c:v>-1.817550922091157</c:v>
                </c:pt>
                <c:pt idx="942">
                  <c:v>-1.4640444145210514</c:v>
                </c:pt>
                <c:pt idx="943">
                  <c:v>-0.96275080294724136</c:v>
                </c:pt>
                <c:pt idx="944">
                  <c:v>-0.36427223971669653</c:v>
                </c:pt>
                <c:pt idx="945">
                  <c:v>0.27097879107192474</c:v>
                </c:pt>
                <c:pt idx="946">
                  <c:v>0.87887771835278694</c:v>
                </c:pt>
                <c:pt idx="947">
                  <c:v>1.3980608535437411</c:v>
                </c:pt>
                <c:pt idx="948">
                  <c:v>1.7761196793964038</c:v>
                </c:pt>
                <c:pt idx="949">
                  <c:v>1.9748911828016971</c:v>
                </c:pt>
                <c:pt idx="950">
                  <c:v>1.9743102036459141</c:v>
                </c:pt>
                <c:pt idx="951">
                  <c:v>1.7744349262950305</c:v>
                </c:pt>
                <c:pt idx="952">
                  <c:v>1.395441049378136</c:v>
                </c:pt>
                <c:pt idx="953">
                  <c:v>0.87558521836579739</c:v>
                </c:pt>
                <c:pt idx="954">
                  <c:v>0.26734329563999731</c:v>
                </c:pt>
                <c:pt idx="955">
                  <c:v>-0.36788671814984786</c:v>
                </c:pt>
                <c:pt idx="956">
                  <c:v>-0.96598240746411335</c:v>
                </c:pt>
                <c:pt idx="957">
                  <c:v>-1.4665696905630441</c:v>
                </c:pt>
                <c:pt idx="958">
                  <c:v>-1.8191172108213221</c:v>
                </c:pt>
                <c:pt idx="959">
                  <c:v>-1.9880371795283116</c:v>
                </c:pt>
                <c:pt idx="960">
                  <c:v>-1.956277770319061</c:v>
                </c:pt>
                <c:pt idx="961">
                  <c:v>-1.7270444327381511</c:v>
                </c:pt>
                <c:pt idx="962">
                  <c:v>-1.323476365530474</c:v>
                </c:pt>
                <c:pt idx="963">
                  <c:v>-0.78631080360409189</c:v>
                </c:pt>
                <c:pt idx="964">
                  <c:v>-0.16977089012672211</c:v>
                </c:pt>
                <c:pt idx="965">
                  <c:v>0.46390777652922077</c:v>
                </c:pt>
                <c:pt idx="966">
                  <c:v>1.0507594133692739</c:v>
                </c:pt>
                <c:pt idx="967">
                  <c:v>1.5315449872407516</c:v>
                </c:pt>
                <c:pt idx="968">
                  <c:v>1.857732027129033</c:v>
                </c:pt>
                <c:pt idx="969">
                  <c:v>1.9963936894600622</c:v>
                </c:pt>
                <c:pt idx="970">
                  <c:v>1.9335325449615794</c:v>
                </c:pt>
                <c:pt idx="971">
                  <c:v>1.6754935690050812</c:v>
                </c:pt>
                <c:pt idx="972">
                  <c:v>1.2483236994096016</c:v>
                </c:pt>
                <c:pt idx="973">
                  <c:v>0.69514260628407398</c:v>
                </c:pt>
                <c:pt idx="974">
                  <c:v>7.1790073997162557E-2</c:v>
                </c:pt>
                <c:pt idx="975">
                  <c:v>-0.5588106392074631</c:v>
                </c:pt>
                <c:pt idx="976">
                  <c:v>-1.1330044838204933</c:v>
                </c:pt>
                <c:pt idx="977">
                  <c:v>-1.5928301838176802</c:v>
                </c:pt>
                <c:pt idx="978">
                  <c:v>-1.8918710643720154</c:v>
                </c:pt>
                <c:pt idx="979">
                  <c:v>-1.9999405381648228</c:v>
                </c:pt>
                <c:pt idx="980">
                  <c:v>-1.9061292785540529</c:v>
                </c:pt>
                <c:pt idx="981">
                  <c:v>-1.6199064841240294</c:v>
                </c:pt>
                <c:pt idx="982">
                  <c:v>-1.170164065471833</c:v>
                </c:pt>
                <c:pt idx="983">
                  <c:v>-0.60230023355763529</c:v>
                </c:pt>
                <c:pt idx="984">
                  <c:v>2.6363121186791731E-2</c:v>
                </c:pt>
                <c:pt idx="985">
                  <c:v>0.65236667627184797</c:v>
                </c:pt>
                <c:pt idx="986">
                  <c:v>1.2125194692809806</c:v>
                </c:pt>
                <c:pt idx="987">
                  <c:v>1.6502776128783707</c:v>
                </c:pt>
                <c:pt idx="988">
                  <c:v>1.9214520429884796</c:v>
                </c:pt>
                <c:pt idx="989">
                  <c:v>1.9986691390483462</c:v>
                </c:pt>
                <c:pt idx="990">
                  <c:v>1.8741339436615472</c:v>
                </c:pt>
                <c:pt idx="991">
                  <c:v>1.5604170497057428</c:v>
                </c:pt>
                <c:pt idx="992">
                  <c:v>1.0891857203074153</c:v>
                </c:pt>
                <c:pt idx="993">
                  <c:v>0.50800732318849362</c:v>
                </c:pt>
                <c:pt idx="994">
                  <c:v>-0.12445225167329832</c:v>
                </c:pt>
                <c:pt idx="995">
                  <c:v>-0.74435050569149741</c:v>
                </c:pt>
                <c:pt idx="996">
                  <c:v>-1.2891128003594883</c:v>
                </c:pt>
                <c:pt idx="997">
                  <c:v>-1.7037488552352649</c:v>
                </c:pt>
                <c:pt idx="998">
                  <c:v>-1.9464036662142035</c:v>
                </c:pt>
                <c:pt idx="999">
                  <c:v>-1.9925825142673512</c:v>
                </c:pt>
                <c:pt idx="1000">
                  <c:v>-1.8376235757399515</c:v>
                </c:pt>
                <c:pt idx="1001">
                  <c:v>-1.4971685376660895</c:v>
                </c:pt>
                <c:pt idx="1002">
                  <c:v>-1.0055837093140489</c:v>
                </c:pt>
                <c:pt idx="1003">
                  <c:v>-0.41249100493978441</c:v>
                </c:pt>
                <c:pt idx="1004">
                  <c:v>0.22224103104848789</c:v>
                </c:pt>
                <c:pt idx="1005">
                  <c:v>0.83454053626890101</c:v>
                </c:pt>
                <c:pt idx="1006">
                  <c:v>1.3625999493767242</c:v>
                </c:pt>
                <c:pt idx="1007">
                  <c:v>1.753115073519145</c:v>
                </c:pt>
                <c:pt idx="1008">
                  <c:v>1.9666657920245145</c:v>
                </c:pt>
                <c:pt idx="1009">
                  <c:v>1.9816952876697347</c:v>
                </c:pt>
                <c:pt idx="1010">
                  <c:v>1.7966860877896973</c:v>
                </c:pt>
                <c:pt idx="1011">
                  <c:v>1.4303132753057903</c:v>
                </c:pt>
                <c:pt idx="1012">
                  <c:v>0.91955939702348422</c:v>
                </c:pt>
                <c:pt idx="1013">
                  <c:v>0.31598135356145851</c:v>
                </c:pt>
                <c:pt idx="1014">
                  <c:v>-0.3194938993679558</c:v>
                </c:pt>
                <c:pt idx="1015">
                  <c:v>-0.9227195014397751</c:v>
                </c:pt>
                <c:pt idx="1016">
                  <c:v>-1.4328038749503145</c:v>
                </c:pt>
                <c:pt idx="1017">
                  <c:v>-1.7982573226706819</c:v>
                </c:pt>
                <c:pt idx="1018">
                  <c:v>-1.9821895781919703</c:v>
                </c:pt>
                <c:pt idx="1019">
                  <c:v>-1.9660336497777786</c:v>
                </c:pt>
                <c:pt idx="1020">
                  <c:v>-1.7514200588026183</c:v>
                </c:pt>
                <c:pt idx="1021">
                  <c:v>-1.3600122785790332</c:v>
                </c:pt>
                <c:pt idx="1022">
                  <c:v>-0.83131998221435088</c:v>
                </c:pt>
                <c:pt idx="1023">
                  <c:v>-0.21871083469544106</c:v>
                </c:pt>
              </c:numCache>
            </c:numRef>
          </c:val>
        </c:ser>
        <c:marker val="1"/>
        <c:axId val="132765952"/>
        <c:axId val="133198592"/>
      </c:lineChart>
      <c:catAx>
        <c:axId val="132765952"/>
        <c:scaling>
          <c:orientation val="minMax"/>
        </c:scaling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lang="en-US" b="0">
                    <a:solidFill>
                      <a:srgbClr val="000000"/>
                    </a:solidFill>
                    <a:latin typeface="+mn-lt"/>
                  </a:rPr>
                  <a:t>Time</a:t>
                </a:r>
              </a:p>
            </c:rich>
          </c:tx>
          <c:layout/>
        </c:title>
        <c:numFmt formatCode="General" sourceLinked="1"/>
        <c:majorTickMark val="none"/>
        <c:tickLblPos val="nextTo"/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  <a:endParaRPr lang="ru-RU"/>
          </a:p>
        </c:txPr>
        <c:crossAx val="133198592"/>
        <c:crosses val="autoZero"/>
        <c:lblAlgn val="ctr"/>
        <c:lblOffset val="100"/>
      </c:catAx>
      <c:valAx>
        <c:axId val="133198592"/>
        <c:scaling>
          <c:orientation val="minMax"/>
        </c:scaling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lang="en-US" b="0">
                    <a:solidFill>
                      <a:srgbClr val="000000"/>
                    </a:solidFill>
                    <a:latin typeface="+mn-lt"/>
                  </a:rPr>
                  <a:t>Input</a:t>
                </a:r>
              </a:p>
            </c:rich>
          </c:tx>
          <c:layout/>
        </c:title>
        <c:numFmt formatCode="General" sourceLinked="1"/>
        <c:majorTickMark val="none"/>
        <c:tickLblPos val="nextTo"/>
        <c:spPr>
          <a:ln/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  <a:endParaRPr lang="ru-RU"/>
          </a:p>
        </c:txPr>
        <c:crossAx val="132765952"/>
        <c:crosses val="autoZero"/>
        <c:crossBetween val="between"/>
      </c:valAx>
    </c:plotArea>
    <c:legend>
      <c:legendPos val="r"/>
      <c:layout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  <a:endParaRPr lang="ru-RU"/>
        </a:p>
      </c:txPr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247649</xdr:colOff>
      <xdr:row>18</xdr:row>
      <xdr:rowOff>152400</xdr:rowOff>
    </xdr:from>
    <xdr:ext cx="10163175" cy="3400425"/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W1028"/>
  <sheetViews>
    <sheetView tabSelected="1" workbookViewId="0">
      <selection activeCell="Z13" sqref="Z13"/>
    </sheetView>
  </sheetViews>
  <sheetFormatPr defaultColWidth="12.5703125" defaultRowHeight="15.75" customHeight="1"/>
  <cols>
    <col min="1" max="1" width="2.42578125" customWidth="1"/>
    <col min="2" max="2" width="13" customWidth="1"/>
    <col min="3" max="3" width="7.5703125" customWidth="1"/>
    <col min="4" max="4" width="1.140625" customWidth="1"/>
    <col min="5" max="5" width="0.7109375" customWidth="1"/>
    <col min="6" max="7" width="1.140625" customWidth="1"/>
    <col min="8" max="8" width="8.5703125" customWidth="1"/>
    <col min="9" max="9" width="5.7109375" style="10" customWidth="1"/>
    <col min="10" max="10" width="2.28515625" customWidth="1"/>
    <col min="12" max="12" width="8.5703125" customWidth="1"/>
    <col min="14" max="14" width="6.28515625" customWidth="1"/>
    <col min="15" max="15" width="6.42578125" customWidth="1"/>
    <col min="16" max="16" width="2" customWidth="1"/>
    <col min="17" max="17" width="8.140625" customWidth="1"/>
    <col min="18" max="18" width="9.140625" customWidth="1"/>
    <col min="19" max="19" width="9.5703125" customWidth="1"/>
    <col min="20" max="21" width="11.42578125" customWidth="1"/>
    <col min="22" max="22" width="11.28515625" customWidth="1"/>
    <col min="23" max="23" width="8.5703125" customWidth="1"/>
  </cols>
  <sheetData>
    <row r="1" spans="1:23" ht="12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8" t="s">
        <v>24</v>
      </c>
      <c r="I1" s="9" t="s">
        <v>25</v>
      </c>
      <c r="K1" s="1" t="s">
        <v>7</v>
      </c>
      <c r="L1" s="14">
        <v>50.3</v>
      </c>
      <c r="M1" s="1" t="s">
        <v>8</v>
      </c>
      <c r="N1" s="14">
        <v>50</v>
      </c>
      <c r="Q1" s="12" t="s">
        <v>2</v>
      </c>
      <c r="R1" s="12" t="s">
        <v>27</v>
      </c>
      <c r="S1" s="12" t="s">
        <v>28</v>
      </c>
      <c r="T1" s="12" t="s">
        <v>29</v>
      </c>
      <c r="U1" s="12" t="s">
        <v>31</v>
      </c>
      <c r="V1" s="12" t="s">
        <v>32</v>
      </c>
      <c r="W1" s="12" t="s">
        <v>30</v>
      </c>
    </row>
    <row r="2" spans="1:23" ht="12.75">
      <c r="A2" s="5">
        <v>0</v>
      </c>
      <c r="B2" s="6">
        <f t="shared" ref="B2:B65" si="0">Amp_1*SIN(2*PI()*GenF1*$A2+Phase1)+Amp_2*SIN(2*PI()*GenF2*$A2+Phase2)</f>
        <v>0.41597659052414249</v>
      </c>
      <c r="C2" s="6">
        <f>B2</f>
        <v>0.41597659052414249</v>
      </c>
      <c r="D2" s="5">
        <v>0</v>
      </c>
      <c r="E2" s="6"/>
      <c r="F2" s="6"/>
      <c r="G2" s="6" t="str">
        <f t="shared" ref="G2:G1025" si="1">IF($D2,IMABS(COMPLEX($E2,$F2)),"")</f>
        <v/>
      </c>
      <c r="H2" s="7">
        <f>ROUND((B2*1024),0)</f>
        <v>426</v>
      </c>
      <c r="I2" s="7">
        <v>0</v>
      </c>
      <c r="K2" s="1" t="s">
        <v>9</v>
      </c>
      <c r="L2" s="2">
        <v>1024</v>
      </c>
      <c r="M2" s="1" t="s">
        <v>10</v>
      </c>
      <c r="N2" s="14">
        <v>52</v>
      </c>
      <c r="Q2" s="11">
        <f>ROUND((H2+(($K$16*R2)/16384)-S2),0)</f>
        <v>426</v>
      </c>
      <c r="R2">
        <v>0</v>
      </c>
      <c r="S2">
        <v>0</v>
      </c>
      <c r="T2">
        <f>R2*R2</f>
        <v>0</v>
      </c>
      <c r="U2">
        <f>S2*S2</f>
        <v>0</v>
      </c>
      <c r="V2">
        <f>ROUND(((R2*$K$16/16384)*S2),0)</f>
        <v>0</v>
      </c>
      <c r="W2">
        <f>ROUND(SQRT(((T2+U2-V2)/256)),0)</f>
        <v>0</v>
      </c>
    </row>
    <row r="3" spans="1:23" ht="12.75">
      <c r="A3" s="5">
        <f t="shared" ref="A3:A1001" si="2">$A2+1/$L$2</f>
        <v>9.765625E-4</v>
      </c>
      <c r="B3" s="6">
        <f t="shared" si="0"/>
        <v>1.0086749826381942</v>
      </c>
      <c r="C3" s="6">
        <f>2*CosConst*$C2+$B3</f>
        <v>1.8017809754234104</v>
      </c>
      <c r="D3" s="5">
        <v>0</v>
      </c>
      <c r="E3" s="6"/>
      <c r="F3" s="6"/>
      <c r="G3" s="6" t="str">
        <f t="shared" si="1"/>
        <v/>
      </c>
      <c r="H3" s="7">
        <f t="shared" ref="H3:H66" si="3">ROUND((B3*1024),0)</f>
        <v>1033</v>
      </c>
      <c r="I3" s="7">
        <v>1</v>
      </c>
      <c r="K3" s="1" t="s">
        <v>11</v>
      </c>
      <c r="L3" s="2">
        <v>1024</v>
      </c>
      <c r="M3" s="1" t="s">
        <v>12</v>
      </c>
      <c r="N3" s="2">
        <v>50</v>
      </c>
      <c r="O3" s="2">
        <f t="shared" ref="O3:O4" si="4">RADIANS($N3)</f>
        <v>0.87266462599716477</v>
      </c>
      <c r="P3" s="2" t="s">
        <v>13</v>
      </c>
      <c r="Q3" s="11">
        <f t="shared" ref="Q3:Q66" si="5">ROUND((H3+(($K$16*R3)/16384)-S3),0)</f>
        <v>1845</v>
      </c>
      <c r="R3">
        <f>Q2</f>
        <v>426</v>
      </c>
      <c r="S3">
        <f>R2</f>
        <v>0</v>
      </c>
      <c r="T3">
        <f t="shared" ref="T3:T66" si="6">R3*R3</f>
        <v>181476</v>
      </c>
      <c r="U3">
        <f t="shared" ref="U3:U66" si="7">S3*S3</f>
        <v>0</v>
      </c>
      <c r="V3">
        <f t="shared" ref="V3:V66" si="8">ROUND(((R3*$K$16/16384)*S3),0)</f>
        <v>0</v>
      </c>
      <c r="W3">
        <f t="shared" ref="W3:W66" si="9">ROUND(SQRT(((T3+U3-V3)/256)),0)</f>
        <v>27</v>
      </c>
    </row>
    <row r="4" spans="1:23" ht="12.75">
      <c r="A4" s="5">
        <f t="shared" si="2"/>
        <v>1.953125E-3</v>
      </c>
      <c r="B4" s="6">
        <f t="shared" si="0"/>
        <v>1.4995554485263185</v>
      </c>
      <c r="C4" s="6">
        <f t="shared" ref="C4:C67" si="10">2*CosConst*$C3+$B4-$C2</f>
        <v>4.5188762325349936</v>
      </c>
      <c r="D4" s="6">
        <f t="shared" ref="D4:D1025" si="11">IF(ROW()-1=$L$3,1,0)</f>
        <v>0</v>
      </c>
      <c r="E4" s="6" t="str">
        <f t="shared" ref="E4:E67" si="12">IF($D4,$C4*CosConst-$C3,"")</f>
        <v/>
      </c>
      <c r="F4" s="6" t="str">
        <f t="shared" ref="F4:F67" si="13">IF($D4,$C4*SinConst,"")</f>
        <v/>
      </c>
      <c r="G4" s="6" t="str">
        <f t="shared" si="1"/>
        <v/>
      </c>
      <c r="H4" s="7">
        <f t="shared" si="3"/>
        <v>1536</v>
      </c>
      <c r="I4" s="7">
        <v>2</v>
      </c>
      <c r="K4" s="1" t="s">
        <v>14</v>
      </c>
      <c r="L4" s="3">
        <f>INT(0.5+((BLKSIZE*Freq/SampRate)))</f>
        <v>50</v>
      </c>
      <c r="M4" s="1" t="s">
        <v>15</v>
      </c>
      <c r="N4" s="2">
        <v>12</v>
      </c>
      <c r="O4" s="2">
        <f t="shared" si="4"/>
        <v>0.20943951023931956</v>
      </c>
      <c r="P4" s="2" t="s">
        <v>13</v>
      </c>
      <c r="Q4" s="11">
        <f t="shared" si="5"/>
        <v>4628</v>
      </c>
      <c r="R4">
        <f t="shared" ref="R4:R67" si="14">Q3</f>
        <v>1845</v>
      </c>
      <c r="S4">
        <f t="shared" ref="S4:S67" si="15">R3</f>
        <v>426</v>
      </c>
      <c r="T4">
        <f t="shared" si="6"/>
        <v>3404025</v>
      </c>
      <c r="U4">
        <f t="shared" si="7"/>
        <v>181476</v>
      </c>
      <c r="V4">
        <f t="shared" si="8"/>
        <v>1498540</v>
      </c>
      <c r="W4">
        <f t="shared" si="9"/>
        <v>90</v>
      </c>
    </row>
    <row r="5" spans="1:23" ht="12.75">
      <c r="A5" s="5">
        <f t="shared" si="2"/>
        <v>2.9296875E-3</v>
      </c>
      <c r="B5" s="6">
        <f t="shared" si="0"/>
        <v>1.8390668365840632</v>
      </c>
      <c r="C5" s="6">
        <f t="shared" si="10"/>
        <v>8.6530298773378771</v>
      </c>
      <c r="D5" s="6">
        <f t="shared" si="11"/>
        <v>0</v>
      </c>
      <c r="E5" s="6" t="str">
        <f t="shared" si="12"/>
        <v/>
      </c>
      <c r="F5" s="6" t="str">
        <f t="shared" si="13"/>
        <v/>
      </c>
      <c r="G5" s="6" t="str">
        <f t="shared" si="1"/>
        <v/>
      </c>
      <c r="H5" s="7">
        <f t="shared" si="3"/>
        <v>1883</v>
      </c>
      <c r="I5" s="7">
        <v>3</v>
      </c>
      <c r="K5" s="1" t="s">
        <v>16</v>
      </c>
      <c r="L5" s="3">
        <f>(2*PI()*KConst)/BLKSIZE</f>
        <v>0.30679615757712825</v>
      </c>
      <c r="M5" s="2" t="s">
        <v>17</v>
      </c>
      <c r="N5" s="16">
        <v>2.0000000000000001E-4</v>
      </c>
      <c r="Q5" s="11">
        <f t="shared" si="5"/>
        <v>8862</v>
      </c>
      <c r="R5">
        <f t="shared" si="14"/>
        <v>4628</v>
      </c>
      <c r="S5">
        <f t="shared" si="15"/>
        <v>1845</v>
      </c>
      <c r="T5">
        <f t="shared" si="6"/>
        <v>21418384</v>
      </c>
      <c r="U5">
        <f t="shared" si="7"/>
        <v>3404025</v>
      </c>
      <c r="V5">
        <f t="shared" si="8"/>
        <v>16279912</v>
      </c>
      <c r="W5">
        <f t="shared" si="9"/>
        <v>183</v>
      </c>
    </row>
    <row r="6" spans="1:23" ht="12.75">
      <c r="A6" s="5">
        <f t="shared" si="2"/>
        <v>3.90625E-3</v>
      </c>
      <c r="B6" s="6">
        <f t="shared" si="0"/>
        <v>1.9929376001084924</v>
      </c>
      <c r="C6" s="6">
        <f t="shared" si="10"/>
        <v>13.972032666436515</v>
      </c>
      <c r="D6" s="6">
        <f t="shared" si="11"/>
        <v>0</v>
      </c>
      <c r="E6" s="6" t="str">
        <f t="shared" si="12"/>
        <v/>
      </c>
      <c r="F6" s="6" t="str">
        <f t="shared" si="13"/>
        <v/>
      </c>
      <c r="G6" s="6" t="str">
        <f t="shared" si="1"/>
        <v/>
      </c>
      <c r="H6" s="7">
        <f t="shared" si="3"/>
        <v>2041</v>
      </c>
      <c r="I6" s="7">
        <v>4</v>
      </c>
      <c r="K6" s="1" t="s">
        <v>18</v>
      </c>
      <c r="L6" s="3">
        <f>SIN(Omega)</f>
        <v>0.30200594931922808</v>
      </c>
      <c r="M6" s="2" t="s">
        <v>19</v>
      </c>
      <c r="N6" s="17">
        <v>2</v>
      </c>
      <c r="Q6" s="11">
        <f t="shared" si="5"/>
        <v>14309</v>
      </c>
      <c r="R6">
        <f t="shared" si="14"/>
        <v>8862</v>
      </c>
      <c r="S6">
        <f t="shared" si="15"/>
        <v>4628</v>
      </c>
      <c r="T6">
        <f t="shared" si="6"/>
        <v>78535044</v>
      </c>
      <c r="U6">
        <f t="shared" si="7"/>
        <v>21418384</v>
      </c>
      <c r="V6">
        <f t="shared" si="8"/>
        <v>78196522</v>
      </c>
      <c r="W6">
        <f t="shared" si="9"/>
        <v>292</v>
      </c>
    </row>
    <row r="7" spans="1:23" ht="12.75">
      <c r="A7" s="5">
        <f t="shared" si="2"/>
        <v>4.8828125E-3</v>
      </c>
      <c r="B7" s="6">
        <f t="shared" si="0"/>
        <v>1.9456352948974356</v>
      </c>
      <c r="C7" s="6">
        <f t="shared" si="10"/>
        <v>19.931851691439647</v>
      </c>
      <c r="D7" s="6">
        <f t="shared" si="11"/>
        <v>0</v>
      </c>
      <c r="E7" s="6" t="str">
        <f t="shared" si="12"/>
        <v/>
      </c>
      <c r="F7" s="6" t="str">
        <f t="shared" si="13"/>
        <v/>
      </c>
      <c r="G7" s="6" t="str">
        <f t="shared" si="1"/>
        <v/>
      </c>
      <c r="H7" s="7">
        <f t="shared" si="3"/>
        <v>1992</v>
      </c>
      <c r="I7" s="7">
        <v>5</v>
      </c>
      <c r="K7" s="1" t="s">
        <v>20</v>
      </c>
      <c r="L7" s="3">
        <f>COS(Omega)</f>
        <v>0.95330604035419386</v>
      </c>
      <c r="Q7" s="11">
        <f t="shared" si="5"/>
        <v>20412</v>
      </c>
      <c r="R7">
        <f t="shared" si="14"/>
        <v>14309</v>
      </c>
      <c r="S7">
        <f t="shared" si="15"/>
        <v>8862</v>
      </c>
      <c r="T7">
        <f t="shared" si="6"/>
        <v>204747481</v>
      </c>
      <c r="U7">
        <f t="shared" si="7"/>
        <v>78535044</v>
      </c>
      <c r="V7">
        <f t="shared" si="8"/>
        <v>241770534</v>
      </c>
      <c r="W7">
        <f t="shared" si="9"/>
        <v>403</v>
      </c>
    </row>
    <row r="8" spans="1:23" ht="12.75">
      <c r="A8" s="5">
        <f t="shared" si="2"/>
        <v>5.859375E-3</v>
      </c>
      <c r="B8" s="6">
        <f t="shared" si="0"/>
        <v>1.7019344965091712</v>
      </c>
      <c r="C8" s="6">
        <f t="shared" si="10"/>
        <v>25.732211055859398</v>
      </c>
      <c r="D8" s="6">
        <f t="shared" si="11"/>
        <v>0</v>
      </c>
      <c r="E8" s="6" t="str">
        <f t="shared" si="12"/>
        <v/>
      </c>
      <c r="F8" s="6" t="str">
        <f t="shared" si="13"/>
        <v/>
      </c>
      <c r="G8" s="6" t="str">
        <f t="shared" si="1"/>
        <v/>
      </c>
      <c r="H8" s="7">
        <f t="shared" si="3"/>
        <v>1743</v>
      </c>
      <c r="I8" s="7">
        <v>6</v>
      </c>
      <c r="Q8" s="11">
        <f t="shared" si="5"/>
        <v>26352</v>
      </c>
      <c r="R8">
        <f t="shared" si="14"/>
        <v>20412</v>
      </c>
      <c r="S8">
        <f t="shared" si="15"/>
        <v>14309</v>
      </c>
      <c r="T8">
        <f t="shared" si="6"/>
        <v>416649744</v>
      </c>
      <c r="U8">
        <f t="shared" si="7"/>
        <v>204747481</v>
      </c>
      <c r="V8">
        <f t="shared" si="8"/>
        <v>556874311</v>
      </c>
      <c r="W8">
        <f t="shared" si="9"/>
        <v>502</v>
      </c>
    </row>
    <row r="9" spans="1:23" ht="12.75">
      <c r="A9" s="5">
        <f t="shared" si="2"/>
        <v>6.8359375E-3</v>
      </c>
      <c r="B9" s="6">
        <f t="shared" si="0"/>
        <v>1.2864348644313857</v>
      </c>
      <c r="C9" s="6">
        <f t="shared" si="10"/>
        <v>30.415927635431203</v>
      </c>
      <c r="D9" s="6">
        <f t="shared" si="11"/>
        <v>0</v>
      </c>
      <c r="E9" s="6" t="str">
        <f t="shared" si="12"/>
        <v/>
      </c>
      <c r="F9" s="6" t="str">
        <f t="shared" si="13"/>
        <v/>
      </c>
      <c r="G9" s="6" t="str">
        <f t="shared" si="1"/>
        <v/>
      </c>
      <c r="H9" s="7">
        <f t="shared" si="3"/>
        <v>1317</v>
      </c>
      <c r="I9" s="7">
        <v>7</v>
      </c>
      <c r="Q9" s="11">
        <f t="shared" si="5"/>
        <v>31148</v>
      </c>
      <c r="R9">
        <f t="shared" si="14"/>
        <v>26352</v>
      </c>
      <c r="S9">
        <f t="shared" si="15"/>
        <v>20412</v>
      </c>
      <c r="T9">
        <f t="shared" si="6"/>
        <v>694427904</v>
      </c>
      <c r="U9">
        <f t="shared" si="7"/>
        <v>416649744</v>
      </c>
      <c r="V9">
        <f t="shared" si="8"/>
        <v>1025560964</v>
      </c>
      <c r="W9">
        <f t="shared" si="9"/>
        <v>578</v>
      </c>
    </row>
    <row r="10" spans="1:23" ht="12.75">
      <c r="A10" s="5">
        <f t="shared" si="2"/>
        <v>7.8125E-3</v>
      </c>
      <c r="B10" s="6">
        <f t="shared" si="0"/>
        <v>0.74107799897576399</v>
      </c>
      <c r="C10" s="6">
        <f t="shared" si="10"/>
        <v>33.000242018781606</v>
      </c>
      <c r="D10" s="6">
        <f t="shared" si="11"/>
        <v>0</v>
      </c>
      <c r="E10" s="6" t="str">
        <f t="shared" si="12"/>
        <v/>
      </c>
      <c r="F10" s="6" t="str">
        <f t="shared" si="13"/>
        <v/>
      </c>
      <c r="G10" s="6" t="str">
        <f t="shared" si="1"/>
        <v/>
      </c>
      <c r="H10" s="7">
        <f t="shared" si="3"/>
        <v>759</v>
      </c>
      <c r="I10" s="7">
        <v>8</v>
      </c>
      <c r="K10" s="1" t="s">
        <v>21</v>
      </c>
      <c r="L10" s="1" t="s">
        <v>4</v>
      </c>
      <c r="M10" s="1" t="s">
        <v>5</v>
      </c>
      <c r="N10" s="1" t="s">
        <v>22</v>
      </c>
      <c r="O10" s="2"/>
      <c r="P10" s="2"/>
      <c r="Q10" s="11">
        <f t="shared" si="5"/>
        <v>33794</v>
      </c>
      <c r="R10">
        <f t="shared" si="14"/>
        <v>31148</v>
      </c>
      <c r="S10">
        <f t="shared" si="15"/>
        <v>26352</v>
      </c>
      <c r="T10">
        <f t="shared" si="6"/>
        <v>970197904</v>
      </c>
      <c r="U10">
        <f t="shared" si="7"/>
        <v>694427904</v>
      </c>
      <c r="V10">
        <f t="shared" si="8"/>
        <v>1564970258</v>
      </c>
      <c r="W10">
        <f t="shared" si="9"/>
        <v>624</v>
      </c>
    </row>
    <row r="11" spans="1:23" ht="12.75">
      <c r="A11" s="5">
        <f t="shared" si="2"/>
        <v>8.7890625E-3</v>
      </c>
      <c r="B11" s="6">
        <f t="shared" si="0"/>
        <v>0.12091374503354045</v>
      </c>
      <c r="C11" s="6">
        <f t="shared" si="10"/>
        <v>32.6236462089119</v>
      </c>
      <c r="D11" s="6">
        <f t="shared" si="11"/>
        <v>0</v>
      </c>
      <c r="E11" s="6" t="str">
        <f t="shared" si="12"/>
        <v/>
      </c>
      <c r="F11" s="6" t="str">
        <f t="shared" si="13"/>
        <v/>
      </c>
      <c r="G11" s="6" t="str">
        <f t="shared" si="1"/>
        <v/>
      </c>
      <c r="H11" s="7">
        <f t="shared" si="3"/>
        <v>124</v>
      </c>
      <c r="I11" s="7">
        <v>9</v>
      </c>
      <c r="L11" s="3">
        <f ca="1">INDIRECT("E"&amp;$L$3+1)</f>
        <v>7.8442950975535053E-2</v>
      </c>
      <c r="M11" s="3">
        <f ca="1">INDIRECT("F"&amp;$L$3+1)</f>
        <v>-6.58214512363446E-2</v>
      </c>
      <c r="N11" s="3" t="e">
        <f ca="1">Pow(INDIRECT("G"&amp;$L$3+1),2)</f>
        <v>#NAME?</v>
      </c>
      <c r="O11" s="1" t="s">
        <v>23</v>
      </c>
      <c r="Q11" s="11">
        <f t="shared" si="5"/>
        <v>33408</v>
      </c>
      <c r="R11">
        <f t="shared" si="14"/>
        <v>33794</v>
      </c>
      <c r="S11">
        <f t="shared" si="15"/>
        <v>31148</v>
      </c>
      <c r="T11">
        <f t="shared" si="6"/>
        <v>1142034436</v>
      </c>
      <c r="U11">
        <f t="shared" si="7"/>
        <v>970197904</v>
      </c>
      <c r="V11">
        <f t="shared" si="8"/>
        <v>2006929452</v>
      </c>
      <c r="W11">
        <f t="shared" si="9"/>
        <v>641</v>
      </c>
    </row>
    <row r="12" spans="1:23" ht="12.75">
      <c r="A12" s="5">
        <f t="shared" si="2"/>
        <v>9.765625E-3</v>
      </c>
      <c r="B12" s="6">
        <f t="shared" si="0"/>
        <v>-0.51145669647983283</v>
      </c>
      <c r="C12" s="6">
        <f t="shared" si="10"/>
        <v>28.688939263406382</v>
      </c>
      <c r="D12" s="6">
        <f t="shared" si="11"/>
        <v>0</v>
      </c>
      <c r="E12" s="6" t="str">
        <f t="shared" si="12"/>
        <v/>
      </c>
      <c r="F12" s="6" t="str">
        <f t="shared" si="13"/>
        <v/>
      </c>
      <c r="G12" s="6" t="str">
        <f t="shared" si="1"/>
        <v/>
      </c>
      <c r="H12" s="7">
        <f t="shared" si="3"/>
        <v>-524</v>
      </c>
      <c r="I12" s="7">
        <v>10</v>
      </c>
      <c r="N12" s="4" t="e">
        <f ca="1">IF($N$11&gt;$O$12,"Detected","Not Detected")</f>
        <v>#NAME?</v>
      </c>
      <c r="O12" s="2">
        <v>310000</v>
      </c>
      <c r="Q12" s="11">
        <f t="shared" si="5"/>
        <v>29378</v>
      </c>
      <c r="R12">
        <f t="shared" si="14"/>
        <v>33408</v>
      </c>
      <c r="S12">
        <f t="shared" si="15"/>
        <v>33794</v>
      </c>
      <c r="T12">
        <f t="shared" si="6"/>
        <v>1116094464</v>
      </c>
      <c r="U12">
        <f t="shared" si="7"/>
        <v>1142034436</v>
      </c>
      <c r="V12">
        <f t="shared" si="8"/>
        <v>2152545881</v>
      </c>
      <c r="W12">
        <f t="shared" si="9"/>
        <v>642</v>
      </c>
    </row>
    <row r="13" spans="1:23" ht="12.75">
      <c r="A13" s="5">
        <f t="shared" si="2"/>
        <v>1.07421875E-2</v>
      </c>
      <c r="B13" s="6">
        <f t="shared" si="0"/>
        <v>-1.0921999209650559</v>
      </c>
      <c r="C13" s="6">
        <f t="shared" si="10"/>
        <v>20.982832052442845</v>
      </c>
      <c r="D13" s="6">
        <f t="shared" si="11"/>
        <v>0</v>
      </c>
      <c r="E13" s="6" t="str">
        <f t="shared" si="12"/>
        <v/>
      </c>
      <c r="F13" s="6" t="str">
        <f t="shared" si="13"/>
        <v/>
      </c>
      <c r="G13" s="6" t="str">
        <f t="shared" si="1"/>
        <v/>
      </c>
      <c r="H13" s="7">
        <f t="shared" si="3"/>
        <v>-1118</v>
      </c>
      <c r="I13" s="7">
        <v>11</v>
      </c>
      <c r="Q13" s="11">
        <f t="shared" si="5"/>
        <v>21486</v>
      </c>
      <c r="R13">
        <f t="shared" si="14"/>
        <v>29378</v>
      </c>
      <c r="S13">
        <f t="shared" si="15"/>
        <v>33408</v>
      </c>
      <c r="T13">
        <f t="shared" si="6"/>
        <v>863066884</v>
      </c>
      <c r="U13">
        <f t="shared" si="7"/>
        <v>1116094464</v>
      </c>
      <c r="V13">
        <f t="shared" si="8"/>
        <v>1871263920</v>
      </c>
      <c r="W13">
        <f t="shared" si="9"/>
        <v>649</v>
      </c>
    </row>
    <row r="14" spans="1:23" ht="12.75">
      <c r="A14" s="5">
        <f t="shared" si="2"/>
        <v>1.171875E-2</v>
      </c>
      <c r="B14" s="6">
        <f t="shared" si="0"/>
        <v>-1.5626938618314115</v>
      </c>
      <c r="C14" s="6">
        <f t="shared" si="10"/>
        <v>9.7544879534249063</v>
      </c>
      <c r="D14" s="6">
        <f t="shared" si="11"/>
        <v>0</v>
      </c>
      <c r="E14" s="6" t="str">
        <f t="shared" si="12"/>
        <v/>
      </c>
      <c r="F14" s="6" t="str">
        <f t="shared" si="13"/>
        <v/>
      </c>
      <c r="G14" s="6" t="str">
        <f t="shared" si="1"/>
        <v/>
      </c>
      <c r="H14" s="7">
        <f t="shared" si="3"/>
        <v>-1600</v>
      </c>
      <c r="I14" s="7">
        <v>12</v>
      </c>
      <c r="Q14" s="11">
        <f t="shared" si="5"/>
        <v>9987</v>
      </c>
      <c r="R14">
        <f t="shared" si="14"/>
        <v>21486</v>
      </c>
      <c r="S14">
        <f t="shared" si="15"/>
        <v>29378</v>
      </c>
      <c r="T14">
        <f t="shared" si="6"/>
        <v>461648196</v>
      </c>
      <c r="U14">
        <f t="shared" si="7"/>
        <v>863066884</v>
      </c>
      <c r="V14">
        <f t="shared" si="8"/>
        <v>1203483494</v>
      </c>
      <c r="W14">
        <f t="shared" si="9"/>
        <v>688</v>
      </c>
    </row>
    <row r="15" spans="1:23" ht="12.75">
      <c r="A15" s="5">
        <f t="shared" si="2"/>
        <v>1.26953125E-2</v>
      </c>
      <c r="B15" s="6">
        <f t="shared" si="0"/>
        <v>-1.8754452902127767</v>
      </c>
      <c r="C15" s="6">
        <f t="shared" si="10"/>
        <v>-4.2602527695312595</v>
      </c>
      <c r="D15" s="6">
        <f t="shared" si="11"/>
        <v>0</v>
      </c>
      <c r="E15" s="6" t="str">
        <f t="shared" si="12"/>
        <v/>
      </c>
      <c r="F15" s="6" t="str">
        <f t="shared" si="13"/>
        <v/>
      </c>
      <c r="G15" s="6" t="str">
        <f t="shared" si="1"/>
        <v/>
      </c>
      <c r="H15" s="7">
        <f t="shared" si="3"/>
        <v>-1920</v>
      </c>
      <c r="I15" s="7">
        <v>13</v>
      </c>
      <c r="K15" s="1" t="s">
        <v>26</v>
      </c>
      <c r="M15" s="15">
        <f>W1026</f>
        <v>5</v>
      </c>
      <c r="Q15" s="11">
        <f t="shared" si="5"/>
        <v>-4365</v>
      </c>
      <c r="R15">
        <f t="shared" si="14"/>
        <v>9987</v>
      </c>
      <c r="S15">
        <f t="shared" si="15"/>
        <v>21486</v>
      </c>
      <c r="T15">
        <f t="shared" si="6"/>
        <v>99740169</v>
      </c>
      <c r="U15">
        <f t="shared" si="7"/>
        <v>461648196</v>
      </c>
      <c r="V15">
        <f t="shared" si="8"/>
        <v>409122121</v>
      </c>
      <c r="W15">
        <f t="shared" si="9"/>
        <v>771</v>
      </c>
    </row>
    <row r="16" spans="1:23" ht="12.75">
      <c r="A16" s="5">
        <f t="shared" si="2"/>
        <v>1.3671875E-2</v>
      </c>
      <c r="B16" s="6">
        <f t="shared" si="0"/>
        <v>-1.9988839410879491</v>
      </c>
      <c r="C16" s="6">
        <f t="shared" si="10"/>
        <v>-19.876021291772521</v>
      </c>
      <c r="D16" s="6">
        <f t="shared" si="11"/>
        <v>0</v>
      </c>
      <c r="E16" s="6" t="str">
        <f t="shared" si="12"/>
        <v/>
      </c>
      <c r="F16" s="6" t="str">
        <f t="shared" si="13"/>
        <v/>
      </c>
      <c r="G16" s="6" t="str">
        <f t="shared" si="1"/>
        <v/>
      </c>
      <c r="H16" s="7">
        <f t="shared" si="3"/>
        <v>-2047</v>
      </c>
      <c r="I16" s="7">
        <v>14</v>
      </c>
      <c r="K16" s="10">
        <f>2*CosConst*16384</f>
        <v>31237.932330326224</v>
      </c>
      <c r="M16" s="13">
        <f>W514</f>
        <v>3</v>
      </c>
      <c r="Q16" s="11">
        <f t="shared" si="5"/>
        <v>-20356</v>
      </c>
      <c r="R16">
        <f t="shared" si="14"/>
        <v>-4365</v>
      </c>
      <c r="S16">
        <f t="shared" si="15"/>
        <v>9987</v>
      </c>
      <c r="T16">
        <f t="shared" si="6"/>
        <v>19053225</v>
      </c>
      <c r="U16">
        <f t="shared" si="7"/>
        <v>99740169</v>
      </c>
      <c r="V16">
        <f t="shared" si="8"/>
        <v>-83115427</v>
      </c>
      <c r="W16">
        <f t="shared" si="9"/>
        <v>888</v>
      </c>
    </row>
    <row r="17" spans="1:23" ht="12.75">
      <c r="A17" s="5">
        <f t="shared" si="2"/>
        <v>1.46484375E-2</v>
      </c>
      <c r="B17" s="6">
        <f t="shared" si="0"/>
        <v>-1.9205493305043899</v>
      </c>
      <c r="C17" s="6">
        <f t="shared" si="10"/>
        <v>-35.55615887228376</v>
      </c>
      <c r="D17" s="6">
        <f t="shared" si="11"/>
        <v>0</v>
      </c>
      <c r="E17" s="6" t="str">
        <f t="shared" si="12"/>
        <v/>
      </c>
      <c r="F17" s="6" t="str">
        <f t="shared" si="13"/>
        <v/>
      </c>
      <c r="G17" s="6" t="str">
        <f t="shared" si="1"/>
        <v/>
      </c>
      <c r="H17" s="7">
        <f t="shared" si="3"/>
        <v>-1967</v>
      </c>
      <c r="I17" s="7">
        <v>15</v>
      </c>
      <c r="Q17" s="11">
        <f t="shared" si="5"/>
        <v>-36413</v>
      </c>
      <c r="R17">
        <f t="shared" si="14"/>
        <v>-20356</v>
      </c>
      <c r="S17">
        <f t="shared" si="15"/>
        <v>-4365</v>
      </c>
      <c r="T17">
        <f t="shared" si="6"/>
        <v>414366736</v>
      </c>
      <c r="U17">
        <f t="shared" si="7"/>
        <v>19053225</v>
      </c>
      <c r="V17">
        <f t="shared" si="8"/>
        <v>169409995</v>
      </c>
      <c r="W17">
        <f t="shared" si="9"/>
        <v>1016</v>
      </c>
    </row>
    <row r="18" spans="1:23" ht="12.75">
      <c r="A18" s="5">
        <f t="shared" si="2"/>
        <v>1.5625E-2</v>
      </c>
      <c r="B18" s="6">
        <f t="shared" si="0"/>
        <v>-1.6483485749978146</v>
      </c>
      <c r="C18" s="6">
        <f t="shared" si="10"/>
        <v>-49.564129332708234</v>
      </c>
      <c r="D18" s="6">
        <f t="shared" si="11"/>
        <v>0</v>
      </c>
      <c r="E18" s="6" t="str">
        <f t="shared" si="12"/>
        <v/>
      </c>
      <c r="F18" s="6" t="str">
        <f t="shared" si="13"/>
        <v/>
      </c>
      <c r="G18" s="6" t="str">
        <f t="shared" si="1"/>
        <v/>
      </c>
      <c r="H18" s="7">
        <f t="shared" si="3"/>
        <v>-1688</v>
      </c>
      <c r="I18" s="7">
        <v>16</v>
      </c>
      <c r="Q18" s="11">
        <f t="shared" si="5"/>
        <v>-50757</v>
      </c>
      <c r="R18">
        <f t="shared" si="14"/>
        <v>-36413</v>
      </c>
      <c r="S18">
        <f t="shared" si="15"/>
        <v>-20356</v>
      </c>
      <c r="T18">
        <f t="shared" si="6"/>
        <v>1325906569</v>
      </c>
      <c r="U18">
        <f t="shared" si="7"/>
        <v>414366736</v>
      </c>
      <c r="V18">
        <f t="shared" si="8"/>
        <v>1413224780</v>
      </c>
      <c r="W18">
        <f t="shared" si="9"/>
        <v>1130</v>
      </c>
    </row>
    <row r="19" spans="1:23" ht="12.75">
      <c r="A19" s="5">
        <f t="shared" si="2"/>
        <v>1.66015625E-2</v>
      </c>
      <c r="B19" s="6">
        <f t="shared" si="0"/>
        <v>-1.2097582431404557</v>
      </c>
      <c r="C19" s="6">
        <f t="shared" si="10"/>
        <v>-60.153167126391168</v>
      </c>
      <c r="D19" s="6">
        <f t="shared" si="11"/>
        <v>0</v>
      </c>
      <c r="E19" s="6" t="str">
        <f t="shared" si="12"/>
        <v/>
      </c>
      <c r="F19" s="6" t="str">
        <f t="shared" si="13"/>
        <v/>
      </c>
      <c r="G19" s="6" t="str">
        <f t="shared" si="1"/>
        <v/>
      </c>
      <c r="H19" s="7">
        <f t="shared" si="3"/>
        <v>-1239</v>
      </c>
      <c r="I19" s="7">
        <v>17</v>
      </c>
      <c r="Q19" s="11">
        <f t="shared" si="5"/>
        <v>-61600</v>
      </c>
      <c r="R19">
        <f t="shared" si="14"/>
        <v>-50757</v>
      </c>
      <c r="S19">
        <f t="shared" si="15"/>
        <v>-36413</v>
      </c>
      <c r="T19">
        <f t="shared" si="6"/>
        <v>2576273049</v>
      </c>
      <c r="U19">
        <f t="shared" si="7"/>
        <v>1325906569</v>
      </c>
      <c r="V19">
        <f t="shared" si="8"/>
        <v>3523828362</v>
      </c>
      <c r="W19">
        <f t="shared" si="9"/>
        <v>1216</v>
      </c>
    </row>
    <row r="20" spans="1:23" ht="12.75">
      <c r="A20" s="5">
        <f t="shared" si="2"/>
        <v>1.7578125E-2</v>
      </c>
      <c r="B20" s="6">
        <f t="shared" si="0"/>
        <v>-0.64905080492372291</v>
      </c>
      <c r="C20" s="6">
        <f t="shared" si="10"/>
        <v>-65.773676608263543</v>
      </c>
      <c r="D20" s="6">
        <f t="shared" si="11"/>
        <v>0</v>
      </c>
      <c r="E20" s="6" t="str">
        <f t="shared" si="12"/>
        <v/>
      </c>
      <c r="F20" s="6" t="str">
        <f t="shared" si="13"/>
        <v/>
      </c>
      <c r="G20" s="6" t="str">
        <f t="shared" si="1"/>
        <v/>
      </c>
      <c r="H20" s="7">
        <f t="shared" si="3"/>
        <v>-665</v>
      </c>
      <c r="I20" s="7">
        <v>18</v>
      </c>
      <c r="Q20" s="11">
        <f t="shared" si="5"/>
        <v>-67355</v>
      </c>
      <c r="R20">
        <f t="shared" si="14"/>
        <v>-61600</v>
      </c>
      <c r="S20">
        <f t="shared" si="15"/>
        <v>-50757</v>
      </c>
      <c r="T20">
        <f t="shared" si="6"/>
        <v>3794560000</v>
      </c>
      <c r="U20">
        <f t="shared" si="7"/>
        <v>2576273049</v>
      </c>
      <c r="V20">
        <f t="shared" si="8"/>
        <v>5961272818</v>
      </c>
      <c r="W20">
        <f t="shared" si="9"/>
        <v>1265</v>
      </c>
    </row>
    <row r="21" spans="1:23" ht="12.75">
      <c r="A21" s="5">
        <f t="shared" si="2"/>
        <v>1.85546875E-2</v>
      </c>
      <c r="B21" s="6">
        <f t="shared" si="0"/>
        <v>-2.2825648073470376E-2</v>
      </c>
      <c r="C21" s="6">
        <f t="shared" si="10"/>
        <v>-65.274544935604254</v>
      </c>
      <c r="D21" s="6">
        <f t="shared" si="11"/>
        <v>0</v>
      </c>
      <c r="E21" s="6" t="str">
        <f t="shared" si="12"/>
        <v/>
      </c>
      <c r="F21" s="6" t="str">
        <f t="shared" si="13"/>
        <v/>
      </c>
      <c r="G21" s="6" t="str">
        <f t="shared" si="1"/>
        <v/>
      </c>
      <c r="H21" s="7">
        <f t="shared" si="3"/>
        <v>-23</v>
      </c>
      <c r="I21" s="7">
        <v>19</v>
      </c>
      <c r="Q21" s="11">
        <f t="shared" si="5"/>
        <v>-66843</v>
      </c>
      <c r="R21">
        <f t="shared" si="14"/>
        <v>-67355</v>
      </c>
      <c r="S21">
        <f t="shared" si="15"/>
        <v>-61600</v>
      </c>
      <c r="T21">
        <f t="shared" si="6"/>
        <v>4536696025</v>
      </c>
      <c r="U21">
        <f t="shared" si="7"/>
        <v>3794560000</v>
      </c>
      <c r="V21">
        <f t="shared" si="8"/>
        <v>7910663172</v>
      </c>
      <c r="W21">
        <f t="shared" si="9"/>
        <v>1282</v>
      </c>
    </row>
    <row r="22" spans="1:23" ht="12.75">
      <c r="A22" s="5">
        <f t="shared" si="2"/>
        <v>1.953125E-2</v>
      </c>
      <c r="B22" s="6">
        <f t="shared" si="0"/>
        <v>0.6057042270127061</v>
      </c>
      <c r="C22" s="6">
        <f t="shared" si="10"/>
        <v>-58.073855101689333</v>
      </c>
      <c r="D22" s="6">
        <f t="shared" si="11"/>
        <v>0</v>
      </c>
      <c r="E22" s="6" t="str">
        <f t="shared" si="12"/>
        <v/>
      </c>
      <c r="F22" s="6" t="str">
        <f t="shared" si="13"/>
        <v/>
      </c>
      <c r="G22" s="6" t="str">
        <f t="shared" si="1"/>
        <v/>
      </c>
      <c r="H22" s="7">
        <f t="shared" si="3"/>
        <v>620</v>
      </c>
      <c r="I22" s="7">
        <v>20</v>
      </c>
      <c r="Q22" s="11">
        <f t="shared" si="5"/>
        <v>-59469</v>
      </c>
      <c r="R22">
        <f t="shared" si="14"/>
        <v>-66843</v>
      </c>
      <c r="S22">
        <f t="shared" si="15"/>
        <v>-67355</v>
      </c>
      <c r="T22">
        <f t="shared" si="6"/>
        <v>4467986649</v>
      </c>
      <c r="U22">
        <f t="shared" si="7"/>
        <v>4536696025</v>
      </c>
      <c r="V22">
        <f t="shared" si="8"/>
        <v>8583968481</v>
      </c>
      <c r="W22">
        <f t="shared" si="9"/>
        <v>1282</v>
      </c>
    </row>
    <row r="23" spans="1:23" ht="12.75">
      <c r="A23" s="5">
        <f t="shared" si="2"/>
        <v>2.05078125E-2</v>
      </c>
      <c r="B23" s="6">
        <f t="shared" si="0"/>
        <v>1.1730931159274745</v>
      </c>
      <c r="C23" s="6">
        <f t="shared" si="10"/>
        <v>-44.276675658657595</v>
      </c>
      <c r="D23" s="6">
        <f t="shared" si="11"/>
        <v>0</v>
      </c>
      <c r="E23" s="6" t="str">
        <f t="shared" si="12"/>
        <v/>
      </c>
      <c r="F23" s="6" t="str">
        <f t="shared" si="13"/>
        <v/>
      </c>
      <c r="G23" s="6" t="str">
        <f t="shared" si="1"/>
        <v/>
      </c>
      <c r="H23" s="7">
        <f t="shared" si="3"/>
        <v>1201</v>
      </c>
      <c r="I23" s="7">
        <v>21</v>
      </c>
      <c r="Q23" s="11">
        <f t="shared" si="5"/>
        <v>-45340</v>
      </c>
      <c r="R23">
        <f t="shared" si="14"/>
        <v>-59469</v>
      </c>
      <c r="S23">
        <f t="shared" si="15"/>
        <v>-66843</v>
      </c>
      <c r="T23">
        <f t="shared" si="6"/>
        <v>3536561961</v>
      </c>
      <c r="U23">
        <f t="shared" si="7"/>
        <v>4467986649</v>
      </c>
      <c r="V23">
        <f t="shared" si="8"/>
        <v>7578947689</v>
      </c>
      <c r="W23">
        <f t="shared" si="9"/>
        <v>1289</v>
      </c>
    </row>
    <row r="24" spans="1:23" ht="12.75">
      <c r="A24" s="5">
        <f t="shared" si="2"/>
        <v>2.1484375E-2</v>
      </c>
      <c r="B24" s="6">
        <f t="shared" si="0"/>
        <v>1.6220670142624229</v>
      </c>
      <c r="C24" s="6">
        <f t="shared" si="10"/>
        <v>-24.722522588451824</v>
      </c>
      <c r="D24" s="6">
        <f t="shared" si="11"/>
        <v>0</v>
      </c>
      <c r="E24" s="6" t="str">
        <f t="shared" si="12"/>
        <v/>
      </c>
      <c r="F24" s="6" t="str">
        <f t="shared" si="13"/>
        <v/>
      </c>
      <c r="G24" s="6" t="str">
        <f t="shared" si="1"/>
        <v/>
      </c>
      <c r="H24" s="7">
        <f t="shared" si="3"/>
        <v>1661</v>
      </c>
      <c r="I24" s="7">
        <v>22</v>
      </c>
      <c r="Q24" s="11">
        <f t="shared" si="5"/>
        <v>-25316</v>
      </c>
      <c r="R24">
        <f t="shared" si="14"/>
        <v>-45340</v>
      </c>
      <c r="S24">
        <f t="shared" si="15"/>
        <v>-59469</v>
      </c>
      <c r="T24">
        <f t="shared" si="6"/>
        <v>2055715600</v>
      </c>
      <c r="U24">
        <f t="shared" si="7"/>
        <v>3536561961</v>
      </c>
      <c r="V24">
        <f t="shared" si="8"/>
        <v>5140844789</v>
      </c>
      <c r="W24">
        <f t="shared" si="9"/>
        <v>1328</v>
      </c>
    </row>
    <row r="25" spans="1:23" ht="12.75">
      <c r="A25" s="5">
        <f t="shared" si="2"/>
        <v>2.24609375E-2</v>
      </c>
      <c r="B25" s="6">
        <f t="shared" si="0"/>
        <v>1.9073050365046869</v>
      </c>
      <c r="C25" s="6">
        <f t="shared" si="10"/>
        <v>-0.95227953756596406</v>
      </c>
      <c r="D25" s="6">
        <f t="shared" si="11"/>
        <v>0</v>
      </c>
      <c r="E25" s="6" t="str">
        <f t="shared" si="12"/>
        <v/>
      </c>
      <c r="F25" s="6" t="str">
        <f t="shared" si="13"/>
        <v/>
      </c>
      <c r="G25" s="6" t="str">
        <f t="shared" si="1"/>
        <v/>
      </c>
      <c r="H25" s="7">
        <f t="shared" si="3"/>
        <v>1953</v>
      </c>
      <c r="I25" s="7">
        <v>23</v>
      </c>
      <c r="Q25" s="11">
        <f t="shared" si="5"/>
        <v>-975</v>
      </c>
      <c r="R25">
        <f t="shared" si="14"/>
        <v>-25316</v>
      </c>
      <c r="S25">
        <f t="shared" si="15"/>
        <v>-45340</v>
      </c>
      <c r="T25">
        <f t="shared" si="6"/>
        <v>640899856</v>
      </c>
      <c r="U25">
        <f t="shared" si="7"/>
        <v>2055715600</v>
      </c>
      <c r="V25">
        <f t="shared" si="8"/>
        <v>2188461664</v>
      </c>
      <c r="W25">
        <f t="shared" si="9"/>
        <v>1409</v>
      </c>
    </row>
    <row r="26" spans="1:23" ht="12.75">
      <c r="A26" s="5">
        <f t="shared" si="2"/>
        <v>2.34375E-2</v>
      </c>
      <c r="B26" s="6">
        <f t="shared" si="0"/>
        <v>2.0000142549304525</v>
      </c>
      <c r="C26" s="6">
        <f t="shared" si="10"/>
        <v>24.906909172847612</v>
      </c>
      <c r="D26" s="6">
        <f t="shared" si="11"/>
        <v>0</v>
      </c>
      <c r="E26" s="6" t="str">
        <f t="shared" si="12"/>
        <v/>
      </c>
      <c r="F26" s="6" t="str">
        <f t="shared" si="13"/>
        <v/>
      </c>
      <c r="G26" s="6" t="str">
        <f t="shared" si="1"/>
        <v/>
      </c>
      <c r="H26" s="7">
        <f t="shared" si="3"/>
        <v>2048</v>
      </c>
      <c r="I26" s="7">
        <v>24</v>
      </c>
      <c r="Q26" s="11">
        <f t="shared" si="5"/>
        <v>25505</v>
      </c>
      <c r="R26">
        <f t="shared" si="14"/>
        <v>-975</v>
      </c>
      <c r="S26">
        <f t="shared" si="15"/>
        <v>-25316</v>
      </c>
      <c r="T26">
        <f t="shared" si="6"/>
        <v>950625</v>
      </c>
      <c r="U26">
        <f t="shared" si="7"/>
        <v>640899856</v>
      </c>
      <c r="V26">
        <f t="shared" si="8"/>
        <v>47061097</v>
      </c>
      <c r="W26">
        <f t="shared" si="9"/>
        <v>1524</v>
      </c>
    </row>
    <row r="27" spans="1:23" ht="12.75">
      <c r="A27" s="5">
        <f t="shared" si="2"/>
        <v>2.44140625E-2</v>
      </c>
      <c r="B27" s="6">
        <f t="shared" si="0"/>
        <v>1.8908361591237142</v>
      </c>
      <c r="C27" s="6">
        <f t="shared" si="10"/>
        <v>50.330929618747497</v>
      </c>
      <c r="D27" s="6">
        <f t="shared" si="11"/>
        <v>0</v>
      </c>
      <c r="E27" s="6" t="str">
        <f t="shared" si="12"/>
        <v/>
      </c>
      <c r="F27" s="6" t="str">
        <f t="shared" si="13"/>
        <v/>
      </c>
      <c r="G27" s="6" t="str">
        <f t="shared" si="1"/>
        <v/>
      </c>
      <c r="H27" s="7">
        <f t="shared" si="3"/>
        <v>1936</v>
      </c>
      <c r="I27" s="7">
        <v>25</v>
      </c>
      <c r="Q27" s="11">
        <f t="shared" si="5"/>
        <v>51539</v>
      </c>
      <c r="R27">
        <f t="shared" si="14"/>
        <v>25505</v>
      </c>
      <c r="S27">
        <f t="shared" si="15"/>
        <v>-975</v>
      </c>
      <c r="T27">
        <f t="shared" si="6"/>
        <v>650505025</v>
      </c>
      <c r="U27">
        <f t="shared" si="7"/>
        <v>950625</v>
      </c>
      <c r="V27">
        <f t="shared" si="8"/>
        <v>-47412438</v>
      </c>
      <c r="W27">
        <f t="shared" si="9"/>
        <v>1652</v>
      </c>
    </row>
    <row r="28" spans="1:23" ht="12.75">
      <c r="A28" s="5">
        <f t="shared" si="2"/>
        <v>2.5390625E-2</v>
      </c>
      <c r="B28" s="6">
        <f t="shared" si="0"/>
        <v>1.5907913478358595</v>
      </c>
      <c r="C28" s="6">
        <f t="shared" si="10"/>
        <v>72.645440619375847</v>
      </c>
      <c r="D28" s="6">
        <f t="shared" si="11"/>
        <v>0</v>
      </c>
      <c r="E28" s="6" t="str">
        <f t="shared" si="12"/>
        <v/>
      </c>
      <c r="F28" s="6" t="str">
        <f t="shared" si="13"/>
        <v/>
      </c>
      <c r="G28" s="6" t="str">
        <f t="shared" si="1"/>
        <v/>
      </c>
      <c r="H28" s="7">
        <f t="shared" si="3"/>
        <v>1629</v>
      </c>
      <c r="I28" s="7">
        <v>26</v>
      </c>
      <c r="Q28" s="11">
        <f t="shared" si="5"/>
        <v>74389</v>
      </c>
      <c r="R28">
        <f t="shared" si="14"/>
        <v>51539</v>
      </c>
      <c r="S28">
        <f t="shared" si="15"/>
        <v>25505</v>
      </c>
      <c r="T28">
        <f t="shared" si="6"/>
        <v>2656268521</v>
      </c>
      <c r="U28">
        <f t="shared" si="7"/>
        <v>650505025</v>
      </c>
      <c r="V28">
        <f t="shared" si="8"/>
        <v>2506245765</v>
      </c>
      <c r="W28">
        <f t="shared" si="9"/>
        <v>1768</v>
      </c>
    </row>
    <row r="29" spans="1:23" ht="12.75">
      <c r="A29" s="5">
        <f t="shared" si="2"/>
        <v>2.63671875E-2</v>
      </c>
      <c r="B29" s="6">
        <f t="shared" si="0"/>
        <v>1.1301670916403446</v>
      </c>
      <c r="C29" s="6">
        <f t="shared" si="10"/>
        <v>89.305912166178672</v>
      </c>
      <c r="D29" s="6">
        <f t="shared" si="11"/>
        <v>0</v>
      </c>
      <c r="E29" s="6" t="str">
        <f t="shared" si="12"/>
        <v/>
      </c>
      <c r="F29" s="6" t="str">
        <f t="shared" si="13"/>
        <v/>
      </c>
      <c r="G29" s="6" t="str">
        <f t="shared" si="1"/>
        <v/>
      </c>
      <c r="H29" s="7">
        <f t="shared" si="3"/>
        <v>1157</v>
      </c>
      <c r="I29" s="7">
        <v>27</v>
      </c>
      <c r="Q29" s="11">
        <f t="shared" si="5"/>
        <v>91449</v>
      </c>
      <c r="R29">
        <f t="shared" si="14"/>
        <v>74389</v>
      </c>
      <c r="S29">
        <f t="shared" si="15"/>
        <v>51539</v>
      </c>
      <c r="T29">
        <f t="shared" si="6"/>
        <v>5533723321</v>
      </c>
      <c r="U29">
        <f t="shared" si="7"/>
        <v>2656268521</v>
      </c>
      <c r="V29">
        <f t="shared" si="8"/>
        <v>7309826160</v>
      </c>
      <c r="W29">
        <f t="shared" si="9"/>
        <v>1854</v>
      </c>
    </row>
    <row r="30" spans="1:23" ht="12.75">
      <c r="A30" s="5">
        <f t="shared" si="2"/>
        <v>2.734375E-2</v>
      </c>
      <c r="B30" s="6">
        <f t="shared" si="0"/>
        <v>0.5554600578020179</v>
      </c>
      <c r="C30" s="6">
        <f t="shared" si="10"/>
        <v>98.181750453144588</v>
      </c>
      <c r="D30" s="6">
        <f t="shared" si="11"/>
        <v>0</v>
      </c>
      <c r="E30" s="6" t="str">
        <f t="shared" si="12"/>
        <v/>
      </c>
      <c r="F30" s="6" t="str">
        <f t="shared" si="13"/>
        <v/>
      </c>
      <c r="G30" s="6" t="str">
        <f t="shared" si="1"/>
        <v/>
      </c>
      <c r="H30" s="7">
        <f t="shared" si="3"/>
        <v>569</v>
      </c>
      <c r="I30" s="7">
        <v>28</v>
      </c>
      <c r="Q30" s="11">
        <f t="shared" si="5"/>
        <v>100538</v>
      </c>
      <c r="R30">
        <f t="shared" si="14"/>
        <v>91449</v>
      </c>
      <c r="S30">
        <f t="shared" si="15"/>
        <v>74389</v>
      </c>
      <c r="T30">
        <f t="shared" si="6"/>
        <v>8362919601</v>
      </c>
      <c r="U30">
        <f t="shared" si="7"/>
        <v>5533723321</v>
      </c>
      <c r="V30">
        <f t="shared" si="8"/>
        <v>12970300016</v>
      </c>
      <c r="W30">
        <f t="shared" si="9"/>
        <v>1902</v>
      </c>
    </row>
    <row r="31" spans="1:23" ht="12.75">
      <c r="A31" s="5">
        <f t="shared" si="2"/>
        <v>2.83203125E-2</v>
      </c>
      <c r="B31" s="6">
        <f t="shared" si="0"/>
        <v>-7.5317193166700408E-2</v>
      </c>
      <c r="C31" s="6">
        <f t="shared" si="10"/>
        <v>97.813282159716294</v>
      </c>
      <c r="D31" s="6">
        <f t="shared" si="11"/>
        <v>0</v>
      </c>
      <c r="E31" s="6" t="str">
        <f t="shared" si="12"/>
        <v/>
      </c>
      <c r="F31" s="6" t="str">
        <f t="shared" si="13"/>
        <v/>
      </c>
      <c r="G31" s="6" t="str">
        <f t="shared" si="1"/>
        <v/>
      </c>
      <c r="H31" s="7">
        <f t="shared" si="3"/>
        <v>-77</v>
      </c>
      <c r="I31" s="7">
        <v>29</v>
      </c>
      <c r="Q31" s="11">
        <f t="shared" si="5"/>
        <v>100161</v>
      </c>
      <c r="R31">
        <f t="shared" si="14"/>
        <v>100538</v>
      </c>
      <c r="S31">
        <f t="shared" si="15"/>
        <v>91449</v>
      </c>
      <c r="T31">
        <f t="shared" si="6"/>
        <v>10107889444</v>
      </c>
      <c r="U31">
        <f t="shared" si="7"/>
        <v>8362919601</v>
      </c>
      <c r="V31">
        <f t="shared" si="8"/>
        <v>17529581296</v>
      </c>
      <c r="W31">
        <f t="shared" si="9"/>
        <v>1917</v>
      </c>
    </row>
    <row r="32" spans="1:23" ht="12.75">
      <c r="A32" s="5">
        <f t="shared" si="2"/>
        <v>2.9296875E-2</v>
      </c>
      <c r="B32" s="6">
        <f t="shared" si="0"/>
        <v>-0.69849216362054944</v>
      </c>
      <c r="C32" s="6">
        <f t="shared" si="10"/>
        <v>87.611742802688156</v>
      </c>
      <c r="D32" s="6">
        <f t="shared" si="11"/>
        <v>0</v>
      </c>
      <c r="E32" s="6" t="str">
        <f t="shared" si="12"/>
        <v/>
      </c>
      <c r="F32" s="6" t="str">
        <f t="shared" si="13"/>
        <v/>
      </c>
      <c r="G32" s="6" t="str">
        <f t="shared" si="1"/>
        <v/>
      </c>
      <c r="H32" s="7">
        <f t="shared" si="3"/>
        <v>-715</v>
      </c>
      <c r="I32" s="7">
        <v>30</v>
      </c>
      <c r="Q32" s="11">
        <f t="shared" si="5"/>
        <v>89715</v>
      </c>
      <c r="R32">
        <f t="shared" si="14"/>
        <v>100161</v>
      </c>
      <c r="S32">
        <f t="shared" si="15"/>
        <v>100538</v>
      </c>
      <c r="T32">
        <f t="shared" si="6"/>
        <v>10032225921</v>
      </c>
      <c r="U32">
        <f t="shared" si="7"/>
        <v>10107889444</v>
      </c>
      <c r="V32">
        <f t="shared" si="8"/>
        <v>19199558138</v>
      </c>
      <c r="W32">
        <f t="shared" si="9"/>
        <v>1917</v>
      </c>
    </row>
    <row r="33" spans="1:23" ht="12.75">
      <c r="A33" s="5">
        <f t="shared" si="2"/>
        <v>3.02734375E-2</v>
      </c>
      <c r="B33" s="6">
        <f t="shared" si="0"/>
        <v>-1.2511597100488199</v>
      </c>
      <c r="C33" s="6">
        <f t="shared" si="10"/>
        <v>67.97716536975625</v>
      </c>
      <c r="D33" s="6">
        <f t="shared" si="11"/>
        <v>0</v>
      </c>
      <c r="E33" s="6" t="str">
        <f t="shared" si="12"/>
        <v/>
      </c>
      <c r="F33" s="6" t="str">
        <f t="shared" si="13"/>
        <v/>
      </c>
      <c r="G33" s="6" t="str">
        <f t="shared" si="1"/>
        <v/>
      </c>
      <c r="H33" s="7">
        <f t="shared" si="3"/>
        <v>-1281</v>
      </c>
      <c r="I33" s="7">
        <v>31</v>
      </c>
      <c r="Q33" s="11">
        <f t="shared" si="5"/>
        <v>69610</v>
      </c>
      <c r="R33">
        <f t="shared" si="14"/>
        <v>89715</v>
      </c>
      <c r="S33">
        <f t="shared" si="15"/>
        <v>100161</v>
      </c>
      <c r="T33">
        <f t="shared" si="6"/>
        <v>8048781225</v>
      </c>
      <c r="U33">
        <f t="shared" si="7"/>
        <v>10032225921</v>
      </c>
      <c r="V33">
        <f t="shared" si="8"/>
        <v>17132709606</v>
      </c>
      <c r="W33">
        <f t="shared" si="9"/>
        <v>1925</v>
      </c>
    </row>
    <row r="34" spans="1:23" ht="12.75">
      <c r="A34" s="5">
        <f t="shared" si="2"/>
        <v>3.125E-2</v>
      </c>
      <c r="B34" s="6">
        <f t="shared" si="0"/>
        <v>-1.6775318792809975</v>
      </c>
      <c r="C34" s="6">
        <f t="shared" si="10"/>
        <v>40.316810024319977</v>
      </c>
      <c r="D34" s="6">
        <f t="shared" si="11"/>
        <v>0</v>
      </c>
      <c r="E34" s="6" t="str">
        <f t="shared" si="12"/>
        <v/>
      </c>
      <c r="F34" s="6" t="str">
        <f t="shared" si="13"/>
        <v/>
      </c>
      <c r="G34" s="6" t="str">
        <f t="shared" si="1"/>
        <v/>
      </c>
      <c r="H34" s="7">
        <f t="shared" si="3"/>
        <v>-1718</v>
      </c>
      <c r="I34" s="7">
        <v>32</v>
      </c>
      <c r="Q34" s="11">
        <f t="shared" si="5"/>
        <v>41286</v>
      </c>
      <c r="R34">
        <f t="shared" si="14"/>
        <v>69610</v>
      </c>
      <c r="S34">
        <f t="shared" si="15"/>
        <v>89715</v>
      </c>
      <c r="T34">
        <f t="shared" si="6"/>
        <v>4845552100</v>
      </c>
      <c r="U34">
        <f t="shared" si="7"/>
        <v>8048781225</v>
      </c>
      <c r="V34">
        <f t="shared" si="8"/>
        <v>11906909033</v>
      </c>
      <c r="W34">
        <f t="shared" si="9"/>
        <v>1964</v>
      </c>
    </row>
    <row r="35" spans="1:23" ht="12.75">
      <c r="A35" s="5">
        <f t="shared" si="2"/>
        <v>3.22265625E-2</v>
      </c>
      <c r="B35" s="6">
        <f t="shared" si="0"/>
        <v>-1.9345693175957435</v>
      </c>
      <c r="C35" s="6">
        <f t="shared" si="10"/>
        <v>6.9567823606414976</v>
      </c>
      <c r="D35" s="6">
        <f t="shared" si="11"/>
        <v>0</v>
      </c>
      <c r="E35" s="6" t="str">
        <f t="shared" si="12"/>
        <v/>
      </c>
      <c r="F35" s="6" t="str">
        <f t="shared" si="13"/>
        <v/>
      </c>
      <c r="G35" s="6" t="str">
        <f t="shared" si="1"/>
        <v/>
      </c>
      <c r="H35" s="7">
        <f t="shared" si="3"/>
        <v>-1981</v>
      </c>
      <c r="I35" s="7">
        <v>33</v>
      </c>
      <c r="Q35" s="11">
        <f t="shared" si="5"/>
        <v>7125</v>
      </c>
      <c r="R35">
        <f t="shared" si="14"/>
        <v>41286</v>
      </c>
      <c r="S35">
        <f t="shared" si="15"/>
        <v>69610</v>
      </c>
      <c r="T35">
        <f t="shared" si="6"/>
        <v>1704533796</v>
      </c>
      <c r="U35">
        <f t="shared" si="7"/>
        <v>4845552100</v>
      </c>
      <c r="V35">
        <f t="shared" si="8"/>
        <v>5479447655</v>
      </c>
      <c r="W35">
        <f t="shared" si="9"/>
        <v>2045</v>
      </c>
    </row>
    <row r="36" spans="1:23" ht="12.75">
      <c r="A36" s="5">
        <f t="shared" si="2"/>
        <v>3.3203125E-2</v>
      </c>
      <c r="B36" s="6">
        <f t="shared" si="0"/>
        <v>-1.9963258005971003</v>
      </c>
      <c r="C36" s="6">
        <f t="shared" si="10"/>
        <v>-29.049250533258984</v>
      </c>
      <c r="D36" s="6">
        <f t="shared" si="11"/>
        <v>0</v>
      </c>
      <c r="E36" s="6" t="str">
        <f t="shared" si="12"/>
        <v/>
      </c>
      <c r="F36" s="6" t="str">
        <f t="shared" si="13"/>
        <v/>
      </c>
      <c r="G36" s="6" t="str">
        <f t="shared" si="1"/>
        <v/>
      </c>
      <c r="H36" s="7">
        <f t="shared" si="3"/>
        <v>-2044</v>
      </c>
      <c r="I36" s="7">
        <v>34</v>
      </c>
      <c r="Q36" s="11">
        <f t="shared" si="5"/>
        <v>-29745</v>
      </c>
      <c r="R36">
        <f t="shared" si="14"/>
        <v>7125</v>
      </c>
      <c r="S36">
        <f t="shared" si="15"/>
        <v>41286</v>
      </c>
      <c r="T36">
        <f t="shared" si="6"/>
        <v>50765625</v>
      </c>
      <c r="U36">
        <f t="shared" si="7"/>
        <v>1704533796</v>
      </c>
      <c r="V36">
        <f t="shared" si="8"/>
        <v>560854253</v>
      </c>
      <c r="W36">
        <f t="shared" si="9"/>
        <v>2160</v>
      </c>
    </row>
    <row r="37" spans="1:23" ht="12.75">
      <c r="A37" s="5">
        <f t="shared" si="2"/>
        <v>3.41796875E-2</v>
      </c>
      <c r="B37" s="6">
        <f t="shared" si="0"/>
        <v>-1.8565673329870493</v>
      </c>
      <c r="C37" s="6">
        <f t="shared" si="10"/>
        <v>-64.199001695864695</v>
      </c>
      <c r="D37" s="6">
        <f t="shared" si="11"/>
        <v>0</v>
      </c>
      <c r="E37" s="6" t="str">
        <f t="shared" si="12"/>
        <v/>
      </c>
      <c r="F37" s="6" t="str">
        <f t="shared" si="13"/>
        <v/>
      </c>
      <c r="G37" s="6" t="str">
        <f t="shared" si="1"/>
        <v/>
      </c>
      <c r="H37" s="7">
        <f t="shared" si="3"/>
        <v>-1901</v>
      </c>
      <c r="I37" s="7">
        <v>35</v>
      </c>
      <c r="Q37" s="11">
        <f t="shared" si="5"/>
        <v>-65738</v>
      </c>
      <c r="R37">
        <f t="shared" si="14"/>
        <v>-29745</v>
      </c>
      <c r="S37">
        <f t="shared" si="15"/>
        <v>7125</v>
      </c>
      <c r="T37">
        <f t="shared" si="6"/>
        <v>884765025</v>
      </c>
      <c r="U37">
        <f t="shared" si="7"/>
        <v>50765625</v>
      </c>
      <c r="V37">
        <f t="shared" si="8"/>
        <v>-404074256</v>
      </c>
      <c r="W37">
        <f t="shared" si="9"/>
        <v>2288</v>
      </c>
    </row>
    <row r="38" spans="1:23" ht="12.75">
      <c r="A38" s="5">
        <f t="shared" si="2"/>
        <v>3.515625E-2</v>
      </c>
      <c r="B38" s="6">
        <f t="shared" si="0"/>
        <v>-1.529401437382923</v>
      </c>
      <c r="C38" s="6">
        <f t="shared" si="10"/>
        <v>-94.88274310687784</v>
      </c>
      <c r="D38" s="6">
        <f t="shared" si="11"/>
        <v>0</v>
      </c>
      <c r="E38" s="6" t="str">
        <f t="shared" si="12"/>
        <v/>
      </c>
      <c r="F38" s="6" t="str">
        <f t="shared" si="13"/>
        <v/>
      </c>
      <c r="G38" s="6" t="str">
        <f t="shared" si="1"/>
        <v/>
      </c>
      <c r="H38" s="7">
        <f t="shared" si="3"/>
        <v>-1566</v>
      </c>
      <c r="I38" s="7">
        <v>36</v>
      </c>
      <c r="Q38" s="11">
        <f t="shared" si="5"/>
        <v>-97158</v>
      </c>
      <c r="R38">
        <f t="shared" si="14"/>
        <v>-65738</v>
      </c>
      <c r="S38">
        <f t="shared" si="15"/>
        <v>-29745</v>
      </c>
      <c r="T38">
        <f t="shared" si="6"/>
        <v>4321484644</v>
      </c>
      <c r="U38">
        <f t="shared" si="7"/>
        <v>884765025</v>
      </c>
      <c r="V38">
        <f t="shared" si="8"/>
        <v>3728145048</v>
      </c>
      <c r="W38">
        <f t="shared" si="9"/>
        <v>2403</v>
      </c>
    </row>
    <row r="39" spans="1:23" ht="12.75">
      <c r="A39" s="5">
        <f t="shared" si="2"/>
        <v>3.61328125E-2</v>
      </c>
      <c r="B39" s="6">
        <f t="shared" si="0"/>
        <v>-1.0478531088557566</v>
      </c>
      <c r="C39" s="6">
        <f t="shared" si="10"/>
        <v>-117.75343567131483</v>
      </c>
      <c r="D39" s="6">
        <f t="shared" si="11"/>
        <v>0</v>
      </c>
      <c r="E39" s="6" t="str">
        <f t="shared" si="12"/>
        <v/>
      </c>
      <c r="F39" s="6" t="str">
        <f t="shared" si="13"/>
        <v/>
      </c>
      <c r="G39" s="6" t="str">
        <f t="shared" si="1"/>
        <v/>
      </c>
      <c r="H39" s="7">
        <f t="shared" si="3"/>
        <v>-1073</v>
      </c>
      <c r="I39" s="7">
        <v>37</v>
      </c>
      <c r="Q39" s="11">
        <f t="shared" si="5"/>
        <v>-120578</v>
      </c>
      <c r="R39">
        <f t="shared" si="14"/>
        <v>-97158</v>
      </c>
      <c r="S39">
        <f t="shared" si="15"/>
        <v>-65738</v>
      </c>
      <c r="T39">
        <f t="shared" si="6"/>
        <v>9439676964</v>
      </c>
      <c r="U39">
        <f t="shared" si="7"/>
        <v>4321484644</v>
      </c>
      <c r="V39">
        <f t="shared" si="8"/>
        <v>12177479126</v>
      </c>
      <c r="W39">
        <f t="shared" si="9"/>
        <v>2487</v>
      </c>
    </row>
    <row r="40" spans="1:23" ht="12.75">
      <c r="A40" s="5">
        <f t="shared" si="2"/>
        <v>3.7109375E-2</v>
      </c>
      <c r="B40" s="6">
        <f t="shared" si="0"/>
        <v>-0.46053118172672858</v>
      </c>
      <c r="C40" s="6">
        <f t="shared" si="10"/>
        <v>-130.08791107069578</v>
      </c>
      <c r="D40" s="6">
        <f t="shared" si="11"/>
        <v>0</v>
      </c>
      <c r="E40" s="6" t="str">
        <f t="shared" si="12"/>
        <v/>
      </c>
      <c r="F40" s="6" t="str">
        <f t="shared" si="13"/>
        <v/>
      </c>
      <c r="G40" s="6" t="str">
        <f t="shared" si="1"/>
        <v/>
      </c>
      <c r="H40" s="7">
        <f t="shared" si="3"/>
        <v>-472</v>
      </c>
      <c r="I40" s="7">
        <v>38</v>
      </c>
      <c r="Q40" s="11">
        <f t="shared" si="5"/>
        <v>-133209</v>
      </c>
      <c r="R40">
        <f t="shared" si="14"/>
        <v>-120578</v>
      </c>
      <c r="S40">
        <f t="shared" si="15"/>
        <v>-97158</v>
      </c>
      <c r="T40">
        <f t="shared" si="6"/>
        <v>14539054084</v>
      </c>
      <c r="U40">
        <f t="shared" si="7"/>
        <v>9439676964</v>
      </c>
      <c r="V40">
        <f t="shared" si="8"/>
        <v>22336184217</v>
      </c>
      <c r="W40">
        <f t="shared" si="9"/>
        <v>2533</v>
      </c>
    </row>
    <row r="41" spans="1:23" ht="12.75">
      <c r="A41" s="5">
        <f t="shared" si="2"/>
        <v>3.80859375E-2</v>
      </c>
      <c r="B41" s="6">
        <f t="shared" si="0"/>
        <v>0.17327838511122012</v>
      </c>
      <c r="C41" s="6">
        <f t="shared" si="10"/>
        <v>-130.10046874508095</v>
      </c>
      <c r="D41" s="6">
        <f t="shared" si="11"/>
        <v>0</v>
      </c>
      <c r="E41" s="6" t="str">
        <f t="shared" si="12"/>
        <v/>
      </c>
      <c r="F41" s="6" t="str">
        <f t="shared" si="13"/>
        <v/>
      </c>
      <c r="G41" s="6" t="str">
        <f t="shared" si="1"/>
        <v/>
      </c>
      <c r="H41" s="7">
        <f t="shared" si="3"/>
        <v>177</v>
      </c>
      <c r="I41" s="7">
        <v>39</v>
      </c>
      <c r="Q41" s="11">
        <f t="shared" si="5"/>
        <v>-133223</v>
      </c>
      <c r="R41">
        <f t="shared" si="14"/>
        <v>-133209</v>
      </c>
      <c r="S41">
        <f t="shared" si="15"/>
        <v>-120578</v>
      </c>
      <c r="T41">
        <f t="shared" si="6"/>
        <v>17744637681</v>
      </c>
      <c r="U41">
        <f t="shared" si="7"/>
        <v>14539054084</v>
      </c>
      <c r="V41">
        <f t="shared" si="8"/>
        <v>30624145859</v>
      </c>
      <c r="W41">
        <f t="shared" si="9"/>
        <v>2546</v>
      </c>
    </row>
    <row r="42" spans="1:23" ht="12.75">
      <c r="A42" s="5">
        <f t="shared" si="2"/>
        <v>3.90625E-2</v>
      </c>
      <c r="B42" s="6">
        <f t="shared" si="0"/>
        <v>0.78959700625508711</v>
      </c>
      <c r="C42" s="6">
        <f t="shared" si="10"/>
        <v>-117.17361733824447</v>
      </c>
      <c r="D42" s="6">
        <f t="shared" si="11"/>
        <v>0</v>
      </c>
      <c r="E42" s="6" t="str">
        <f t="shared" si="12"/>
        <v/>
      </c>
      <c r="F42" s="6" t="str">
        <f t="shared" si="13"/>
        <v/>
      </c>
      <c r="G42" s="6" t="str">
        <f t="shared" si="1"/>
        <v/>
      </c>
      <c r="H42" s="7">
        <f t="shared" si="3"/>
        <v>809</v>
      </c>
      <c r="I42" s="7">
        <v>40</v>
      </c>
      <c r="Q42" s="11">
        <f t="shared" si="5"/>
        <v>-119987</v>
      </c>
      <c r="R42">
        <f t="shared" si="14"/>
        <v>-133223</v>
      </c>
      <c r="S42">
        <f t="shared" si="15"/>
        <v>-133209</v>
      </c>
      <c r="T42">
        <f t="shared" si="6"/>
        <v>17748367729</v>
      </c>
      <c r="U42">
        <f t="shared" si="7"/>
        <v>17744637681</v>
      </c>
      <c r="V42">
        <f t="shared" si="8"/>
        <v>33835696261</v>
      </c>
      <c r="W42">
        <f t="shared" si="9"/>
        <v>2544</v>
      </c>
    </row>
    <row r="43" spans="1:23" ht="12.75">
      <c r="A43" s="5">
        <f t="shared" si="2"/>
        <v>4.00390625E-2</v>
      </c>
      <c r="B43" s="6">
        <f t="shared" si="0"/>
        <v>1.326211658181913</v>
      </c>
      <c r="C43" s="6">
        <f t="shared" si="10"/>
        <v>-91.977953954135842</v>
      </c>
      <c r="D43" s="6">
        <f t="shared" si="11"/>
        <v>0</v>
      </c>
      <c r="E43" s="6" t="str">
        <f t="shared" si="12"/>
        <v/>
      </c>
      <c r="F43" s="6" t="str">
        <f t="shared" si="13"/>
        <v/>
      </c>
      <c r="G43" s="6" t="str">
        <f t="shared" si="1"/>
        <v/>
      </c>
      <c r="H43" s="7">
        <f t="shared" si="3"/>
        <v>1358</v>
      </c>
      <c r="I43" s="7">
        <v>41</v>
      </c>
      <c r="Q43" s="11">
        <f t="shared" si="5"/>
        <v>-94188</v>
      </c>
      <c r="R43">
        <f t="shared" si="14"/>
        <v>-119987</v>
      </c>
      <c r="S43">
        <f t="shared" si="15"/>
        <v>-133223</v>
      </c>
      <c r="T43">
        <f t="shared" si="6"/>
        <v>14396880169</v>
      </c>
      <c r="U43">
        <f t="shared" si="7"/>
        <v>17748367729</v>
      </c>
      <c r="V43">
        <f t="shared" si="8"/>
        <v>30477247688</v>
      </c>
      <c r="W43">
        <f t="shared" si="9"/>
        <v>2553</v>
      </c>
    </row>
    <row r="44" spans="1:23" ht="12.75">
      <c r="A44" s="5">
        <f t="shared" si="2"/>
        <v>4.1015625E-2</v>
      </c>
      <c r="B44" s="6">
        <f t="shared" si="0"/>
        <v>1.7289548489305226</v>
      </c>
      <c r="C44" s="6">
        <f t="shared" si="10"/>
        <v>-56.463705980620205</v>
      </c>
      <c r="D44" s="6">
        <f t="shared" si="11"/>
        <v>0</v>
      </c>
      <c r="E44" s="6" t="str">
        <f t="shared" si="12"/>
        <v/>
      </c>
      <c r="F44" s="6" t="str">
        <f t="shared" si="13"/>
        <v/>
      </c>
      <c r="G44" s="6" t="str">
        <f t="shared" si="1"/>
        <v/>
      </c>
      <c r="H44" s="7">
        <f t="shared" si="3"/>
        <v>1770</v>
      </c>
      <c r="I44" s="7">
        <v>42</v>
      </c>
      <c r="Q44" s="11">
        <f t="shared" si="5"/>
        <v>-57823</v>
      </c>
      <c r="R44">
        <f t="shared" si="14"/>
        <v>-94188</v>
      </c>
      <c r="S44">
        <f t="shared" si="15"/>
        <v>-119987</v>
      </c>
      <c r="T44">
        <f t="shared" si="6"/>
        <v>8871379344</v>
      </c>
      <c r="U44">
        <f t="shared" si="7"/>
        <v>14396880169</v>
      </c>
      <c r="V44">
        <f t="shared" si="8"/>
        <v>21547262899</v>
      </c>
      <c r="W44">
        <f t="shared" si="9"/>
        <v>2593</v>
      </c>
    </row>
    <row r="45" spans="1:23" ht="12.75">
      <c r="A45" s="5">
        <f t="shared" si="2"/>
        <v>4.19921875E-2</v>
      </c>
      <c r="B45" s="6">
        <f t="shared" si="0"/>
        <v>1.9571724497532021</v>
      </c>
      <c r="C45" s="6">
        <f t="shared" si="10"/>
        <v>-13.719257540327874</v>
      </c>
      <c r="D45" s="6">
        <f t="shared" si="11"/>
        <v>0</v>
      </c>
      <c r="E45" s="6" t="str">
        <f t="shared" si="12"/>
        <v/>
      </c>
      <c r="F45" s="6" t="str">
        <f t="shared" si="13"/>
        <v/>
      </c>
      <c r="G45" s="6" t="str">
        <f t="shared" si="1"/>
        <v/>
      </c>
      <c r="H45" s="7">
        <f t="shared" si="3"/>
        <v>2004</v>
      </c>
      <c r="I45" s="7">
        <v>43</v>
      </c>
      <c r="Q45" s="11">
        <f t="shared" si="5"/>
        <v>-14054</v>
      </c>
      <c r="R45">
        <f t="shared" si="14"/>
        <v>-57823</v>
      </c>
      <c r="S45">
        <f t="shared" si="15"/>
        <v>-94188</v>
      </c>
      <c r="T45">
        <f t="shared" si="6"/>
        <v>3343499329</v>
      </c>
      <c r="U45">
        <f t="shared" si="7"/>
        <v>8871379344</v>
      </c>
      <c r="V45">
        <f t="shared" si="8"/>
        <v>10383853106</v>
      </c>
      <c r="W45">
        <f t="shared" si="9"/>
        <v>2674</v>
      </c>
    </row>
    <row r="46" spans="1:23" ht="12.75">
      <c r="A46" s="5">
        <f t="shared" si="2"/>
        <v>4.296875E-2</v>
      </c>
      <c r="B46" s="6">
        <f t="shared" si="0"/>
        <v>1.9878274489109997</v>
      </c>
      <c r="C46" s="6">
        <f t="shared" si="10"/>
        <v>32.294231264792437</v>
      </c>
      <c r="D46" s="6">
        <f t="shared" si="11"/>
        <v>0</v>
      </c>
      <c r="E46" s="6" t="str">
        <f t="shared" si="12"/>
        <v/>
      </c>
      <c r="F46" s="6" t="str">
        <f t="shared" si="13"/>
        <v/>
      </c>
      <c r="G46" s="6" t="str">
        <f t="shared" si="1"/>
        <v/>
      </c>
      <c r="H46" s="7">
        <f t="shared" si="3"/>
        <v>2036</v>
      </c>
      <c r="I46" s="7">
        <v>44</v>
      </c>
      <c r="Q46" s="11">
        <f t="shared" si="5"/>
        <v>33063</v>
      </c>
      <c r="R46">
        <f t="shared" si="14"/>
        <v>-14054</v>
      </c>
      <c r="S46">
        <f t="shared" si="15"/>
        <v>-57823</v>
      </c>
      <c r="T46">
        <f t="shared" si="6"/>
        <v>197514916</v>
      </c>
      <c r="U46">
        <f t="shared" si="7"/>
        <v>3343499329</v>
      </c>
      <c r="V46">
        <f t="shared" si="8"/>
        <v>1549397710</v>
      </c>
      <c r="W46">
        <f t="shared" si="9"/>
        <v>2789</v>
      </c>
    </row>
    <row r="47" spans="1:23" ht="12.75">
      <c r="A47" s="5">
        <f t="shared" si="2"/>
        <v>4.39453125E-2</v>
      </c>
      <c r="B47" s="6">
        <f t="shared" si="0"/>
        <v>1.8178253818163312</v>
      </c>
      <c r="C47" s="6">
        <f t="shared" si="10"/>
        <v>77.109654388787988</v>
      </c>
      <c r="D47" s="6">
        <f t="shared" si="11"/>
        <v>0</v>
      </c>
      <c r="E47" s="6" t="str">
        <f t="shared" si="12"/>
        <v/>
      </c>
      <c r="F47" s="6" t="str">
        <f t="shared" si="13"/>
        <v/>
      </c>
      <c r="G47" s="6" t="str">
        <f t="shared" si="1"/>
        <v/>
      </c>
      <c r="H47" s="7">
        <f t="shared" si="3"/>
        <v>1861</v>
      </c>
      <c r="I47" s="7">
        <v>45</v>
      </c>
      <c r="Q47" s="11">
        <f t="shared" si="5"/>
        <v>78953</v>
      </c>
      <c r="R47">
        <f t="shared" si="14"/>
        <v>33063</v>
      </c>
      <c r="S47">
        <f t="shared" si="15"/>
        <v>-14054</v>
      </c>
      <c r="T47">
        <f t="shared" si="6"/>
        <v>1093161969</v>
      </c>
      <c r="U47">
        <f t="shared" si="7"/>
        <v>197514916</v>
      </c>
      <c r="V47">
        <f t="shared" si="8"/>
        <v>-885940482</v>
      </c>
      <c r="W47">
        <f t="shared" si="9"/>
        <v>2916</v>
      </c>
    </row>
    <row r="48" spans="1:23" ht="12.75">
      <c r="A48" s="5">
        <f t="shared" si="2"/>
        <v>4.4921875E-2</v>
      </c>
      <c r="B48" s="6">
        <f t="shared" si="0"/>
        <v>1.4643267010436529</v>
      </c>
      <c r="C48" s="6">
        <f t="shared" si="10"/>
        <v>116.18829403316295</v>
      </c>
      <c r="D48" s="6">
        <f t="shared" si="11"/>
        <v>0</v>
      </c>
      <c r="E48" s="6" t="str">
        <f t="shared" si="12"/>
        <v/>
      </c>
      <c r="F48" s="6" t="str">
        <f t="shared" si="13"/>
        <v/>
      </c>
      <c r="G48" s="6" t="str">
        <f t="shared" si="1"/>
        <v/>
      </c>
      <c r="H48" s="7">
        <f t="shared" si="3"/>
        <v>1499</v>
      </c>
      <c r="I48" s="7">
        <v>46</v>
      </c>
      <c r="Q48" s="11">
        <f t="shared" si="5"/>
        <v>118969</v>
      </c>
      <c r="R48">
        <f t="shared" si="14"/>
        <v>78953</v>
      </c>
      <c r="S48">
        <f t="shared" si="15"/>
        <v>33063</v>
      </c>
      <c r="T48">
        <f t="shared" si="6"/>
        <v>6233576209</v>
      </c>
      <c r="U48">
        <f t="shared" si="7"/>
        <v>1093161969</v>
      </c>
      <c r="V48">
        <f t="shared" si="8"/>
        <v>4977064102</v>
      </c>
      <c r="W48">
        <f t="shared" si="9"/>
        <v>3030</v>
      </c>
    </row>
    <row r="49" spans="1:23" ht="12.75">
      <c r="A49" s="5">
        <f t="shared" si="2"/>
        <v>4.58984375E-2</v>
      </c>
      <c r="B49" s="6">
        <f t="shared" si="0"/>
        <v>0.96301455411627224</v>
      </c>
      <c r="C49" s="6">
        <f t="shared" si="10"/>
        <v>145.37936520585507</v>
      </c>
      <c r="D49" s="6">
        <f t="shared" si="11"/>
        <v>0</v>
      </c>
      <c r="E49" s="6" t="str">
        <f t="shared" si="12"/>
        <v/>
      </c>
      <c r="F49" s="6" t="str">
        <f t="shared" si="13"/>
        <v/>
      </c>
      <c r="G49" s="6" t="str">
        <f t="shared" si="1"/>
        <v/>
      </c>
      <c r="H49" s="7">
        <f t="shared" si="3"/>
        <v>986</v>
      </c>
      <c r="I49" s="7">
        <v>47</v>
      </c>
      <c r="Q49" s="11">
        <f t="shared" si="5"/>
        <v>148861</v>
      </c>
      <c r="R49">
        <f t="shared" si="14"/>
        <v>118969</v>
      </c>
      <c r="S49">
        <f t="shared" si="15"/>
        <v>78953</v>
      </c>
      <c r="T49">
        <f t="shared" si="6"/>
        <v>14153622961</v>
      </c>
      <c r="U49">
        <f t="shared" si="7"/>
        <v>6233576209</v>
      </c>
      <c r="V49">
        <f t="shared" si="8"/>
        <v>17908729974</v>
      </c>
      <c r="W49">
        <f t="shared" si="9"/>
        <v>3112</v>
      </c>
    </row>
    <row r="50" spans="1:23" ht="12.75">
      <c r="A50" s="5">
        <f t="shared" si="2"/>
        <v>4.6875E-2</v>
      </c>
      <c r="B50" s="6">
        <f t="shared" si="0"/>
        <v>0.36449282435926506</v>
      </c>
      <c r="C50" s="6">
        <f t="shared" si="10"/>
        <v>161.35825277839626</v>
      </c>
      <c r="D50" s="6">
        <f t="shared" si="11"/>
        <v>0</v>
      </c>
      <c r="E50" s="6" t="str">
        <f t="shared" si="12"/>
        <v/>
      </c>
      <c r="F50" s="6" t="str">
        <f t="shared" si="13"/>
        <v/>
      </c>
      <c r="G50" s="6" t="str">
        <f t="shared" si="1"/>
        <v/>
      </c>
      <c r="H50" s="7">
        <f t="shared" si="3"/>
        <v>373</v>
      </c>
      <c r="I50" s="7">
        <v>48</v>
      </c>
      <c r="Q50" s="11">
        <f t="shared" si="5"/>
        <v>165224</v>
      </c>
      <c r="R50">
        <f t="shared" si="14"/>
        <v>148861</v>
      </c>
      <c r="S50">
        <f t="shared" si="15"/>
        <v>118969</v>
      </c>
      <c r="T50">
        <f t="shared" si="6"/>
        <v>22159597321</v>
      </c>
      <c r="U50">
        <f t="shared" si="7"/>
        <v>14153622961</v>
      </c>
      <c r="V50">
        <f t="shared" si="8"/>
        <v>33765803107</v>
      </c>
      <c r="W50">
        <f t="shared" si="9"/>
        <v>3154</v>
      </c>
    </row>
    <row r="51" spans="1:23" ht="12.75">
      <c r="A51" s="5">
        <f t="shared" si="2"/>
        <v>4.78515625E-2</v>
      </c>
      <c r="B51" s="6">
        <f t="shared" si="0"/>
        <v>-0.27082197289661747</v>
      </c>
      <c r="C51" s="6">
        <f t="shared" si="10"/>
        <v>161.99740689053638</v>
      </c>
      <c r="D51" s="6">
        <f t="shared" si="11"/>
        <v>0</v>
      </c>
      <c r="E51" s="6" t="str">
        <f t="shared" si="12"/>
        <v/>
      </c>
      <c r="F51" s="6" t="str">
        <f t="shared" si="13"/>
        <v/>
      </c>
      <c r="G51" s="6" t="str">
        <f t="shared" si="1"/>
        <v/>
      </c>
      <c r="H51" s="7">
        <f t="shared" si="3"/>
        <v>-277</v>
      </c>
      <c r="I51" s="7">
        <v>49</v>
      </c>
      <c r="Q51" s="11">
        <f t="shared" si="5"/>
        <v>165880</v>
      </c>
      <c r="R51">
        <f t="shared" si="14"/>
        <v>165224</v>
      </c>
      <c r="S51">
        <f t="shared" si="15"/>
        <v>148861</v>
      </c>
      <c r="T51">
        <f t="shared" si="6"/>
        <v>27298970176</v>
      </c>
      <c r="U51">
        <f t="shared" si="7"/>
        <v>22159597321</v>
      </c>
      <c r="V51">
        <f t="shared" si="8"/>
        <v>46893905577</v>
      </c>
      <c r="W51">
        <f t="shared" si="9"/>
        <v>3165</v>
      </c>
    </row>
    <row r="52" spans="1:23" ht="12.75">
      <c r="A52" s="5">
        <f t="shared" si="2"/>
        <v>4.8828125E-2</v>
      </c>
      <c r="B52" s="6">
        <f t="shared" si="0"/>
        <v>-0.87879931156773905</v>
      </c>
      <c r="C52" s="6">
        <f t="shared" si="10"/>
        <v>146.62916093096487</v>
      </c>
      <c r="D52" s="6">
        <f t="shared" si="11"/>
        <v>0</v>
      </c>
      <c r="E52" s="6" t="str">
        <f t="shared" si="12"/>
        <v/>
      </c>
      <c r="F52" s="6" t="str">
        <f t="shared" si="13"/>
        <v/>
      </c>
      <c r="G52" s="6" t="str">
        <f t="shared" si="1"/>
        <v/>
      </c>
      <c r="H52" s="7">
        <f t="shared" si="3"/>
        <v>-900</v>
      </c>
      <c r="I52" s="7">
        <v>50</v>
      </c>
      <c r="Q52" s="11">
        <f t="shared" si="5"/>
        <v>150145</v>
      </c>
      <c r="R52">
        <f t="shared" si="14"/>
        <v>165880</v>
      </c>
      <c r="S52">
        <f t="shared" si="15"/>
        <v>165224</v>
      </c>
      <c r="T52">
        <f t="shared" si="6"/>
        <v>27516174400</v>
      </c>
      <c r="U52">
        <f t="shared" si="7"/>
        <v>27298970176</v>
      </c>
      <c r="V52">
        <f t="shared" si="8"/>
        <v>52255198185</v>
      </c>
      <c r="W52">
        <f t="shared" si="9"/>
        <v>3162</v>
      </c>
    </row>
    <row r="53" spans="1:23" ht="12.75">
      <c r="A53" s="5">
        <f t="shared" si="2"/>
        <v>4.98046875E-2</v>
      </c>
      <c r="B53" s="6">
        <f t="shared" si="0"/>
        <v>-1.3980681803955737</v>
      </c>
      <c r="C53" s="6">
        <f t="shared" si="10"/>
        <v>116.16945454418001</v>
      </c>
      <c r="D53" s="6">
        <f t="shared" si="11"/>
        <v>0</v>
      </c>
      <c r="E53" s="6" t="str">
        <f t="shared" si="12"/>
        <v/>
      </c>
      <c r="F53" s="6" t="str">
        <f t="shared" si="13"/>
        <v/>
      </c>
      <c r="G53" s="6" t="str">
        <f t="shared" si="1"/>
        <v/>
      </c>
      <c r="H53" s="7">
        <f t="shared" si="3"/>
        <v>-1432</v>
      </c>
      <c r="I53" s="7">
        <v>51</v>
      </c>
      <c r="Q53" s="11">
        <f t="shared" si="5"/>
        <v>118956</v>
      </c>
      <c r="R53">
        <f t="shared" si="14"/>
        <v>150145</v>
      </c>
      <c r="S53">
        <f t="shared" si="15"/>
        <v>165880</v>
      </c>
      <c r="T53">
        <f t="shared" si="6"/>
        <v>22543521025</v>
      </c>
      <c r="U53">
        <f t="shared" si="7"/>
        <v>27516174400</v>
      </c>
      <c r="V53">
        <f t="shared" si="8"/>
        <v>47486180770</v>
      </c>
      <c r="W53">
        <f t="shared" si="9"/>
        <v>3171</v>
      </c>
    </row>
    <row r="54" spans="1:23" ht="12.75">
      <c r="A54" s="5">
        <f t="shared" si="2"/>
        <v>5.078125E-2</v>
      </c>
      <c r="B54" s="6">
        <f t="shared" si="0"/>
        <v>-1.776212055645656</v>
      </c>
      <c r="C54" s="6">
        <f t="shared" si="10"/>
        <v>73.084712456626988</v>
      </c>
      <c r="D54" s="6">
        <f t="shared" si="11"/>
        <v>0</v>
      </c>
      <c r="E54" s="6" t="str">
        <f t="shared" si="12"/>
        <v/>
      </c>
      <c r="F54" s="6" t="str">
        <f t="shared" si="13"/>
        <v/>
      </c>
      <c r="G54" s="6" t="str">
        <f t="shared" si="1"/>
        <v/>
      </c>
      <c r="H54" s="7">
        <f t="shared" si="3"/>
        <v>-1819</v>
      </c>
      <c r="I54" s="7">
        <v>52</v>
      </c>
      <c r="Q54" s="11">
        <f t="shared" si="5"/>
        <v>74839</v>
      </c>
      <c r="R54">
        <f t="shared" si="14"/>
        <v>118956</v>
      </c>
      <c r="S54">
        <f t="shared" si="15"/>
        <v>150145</v>
      </c>
      <c r="T54">
        <f t="shared" si="6"/>
        <v>14150529936</v>
      </c>
      <c r="U54">
        <f t="shared" si="7"/>
        <v>22543521025</v>
      </c>
      <c r="V54">
        <f t="shared" si="8"/>
        <v>34053328428</v>
      </c>
      <c r="W54">
        <f t="shared" si="9"/>
        <v>3212</v>
      </c>
    </row>
    <row r="55" spans="1:23" ht="12.75">
      <c r="A55" s="5">
        <f t="shared" si="2"/>
        <v>5.17578125E-2</v>
      </c>
      <c r="B55" s="6">
        <f t="shared" si="0"/>
        <v>-1.9750599816226531</v>
      </c>
      <c r="C55" s="6">
        <f t="shared" si="10"/>
        <v>21.199681159101146</v>
      </c>
      <c r="D55" s="6">
        <f t="shared" si="11"/>
        <v>0</v>
      </c>
      <c r="E55" s="6" t="str">
        <f t="shared" si="12"/>
        <v/>
      </c>
      <c r="F55" s="6" t="str">
        <f t="shared" si="13"/>
        <v/>
      </c>
      <c r="G55" s="6" t="str">
        <f t="shared" si="1"/>
        <v/>
      </c>
      <c r="H55" s="7">
        <f t="shared" si="3"/>
        <v>-2022</v>
      </c>
      <c r="I55" s="7">
        <v>53</v>
      </c>
      <c r="Q55" s="11">
        <f t="shared" si="5"/>
        <v>21711</v>
      </c>
      <c r="R55">
        <f t="shared" si="14"/>
        <v>74839</v>
      </c>
      <c r="S55">
        <f t="shared" si="15"/>
        <v>118956</v>
      </c>
      <c r="T55">
        <f t="shared" si="6"/>
        <v>5600875921</v>
      </c>
      <c r="U55">
        <f t="shared" si="7"/>
        <v>14150529936</v>
      </c>
      <c r="V55">
        <f t="shared" si="8"/>
        <v>16973705726</v>
      </c>
      <c r="W55">
        <f t="shared" si="9"/>
        <v>3294</v>
      </c>
    </row>
    <row r="56" spans="1:23" ht="12.75">
      <c r="A56" s="5">
        <f t="shared" si="2"/>
        <v>5.2734375E-2</v>
      </c>
      <c r="B56" s="6">
        <f t="shared" si="0"/>
        <v>-1.9745396612678936</v>
      </c>
      <c r="C56" s="6">
        <f t="shared" si="10"/>
        <v>-34.639683912786637</v>
      </c>
      <c r="D56" s="6">
        <f t="shared" si="11"/>
        <v>0</v>
      </c>
      <c r="E56" s="6" t="str">
        <f t="shared" si="12"/>
        <v/>
      </c>
      <c r="F56" s="6" t="str">
        <f t="shared" si="13"/>
        <v/>
      </c>
      <c r="G56" s="6" t="str">
        <f t="shared" si="1"/>
        <v/>
      </c>
      <c r="H56" s="7">
        <f t="shared" si="3"/>
        <v>-2022</v>
      </c>
      <c r="I56" s="7">
        <v>54</v>
      </c>
      <c r="Q56" s="11">
        <f t="shared" si="5"/>
        <v>-35467</v>
      </c>
      <c r="R56">
        <f t="shared" si="14"/>
        <v>21711</v>
      </c>
      <c r="S56">
        <f t="shared" si="15"/>
        <v>74839</v>
      </c>
      <c r="T56">
        <f t="shared" si="6"/>
        <v>471367521</v>
      </c>
      <c r="U56">
        <f t="shared" si="7"/>
        <v>5600875921</v>
      </c>
      <c r="V56">
        <f t="shared" si="8"/>
        <v>3097919609</v>
      </c>
      <c r="W56">
        <f t="shared" si="9"/>
        <v>3409</v>
      </c>
    </row>
    <row r="57" spans="1:23" ht="12.75">
      <c r="A57" s="5">
        <f t="shared" si="2"/>
        <v>5.37109375E-2</v>
      </c>
      <c r="B57" s="6">
        <f t="shared" si="0"/>
        <v>-1.7747036141481394</v>
      </c>
      <c r="C57" s="6">
        <f t="shared" si="10"/>
        <v>-89.018824593288286</v>
      </c>
      <c r="D57" s="6">
        <f t="shared" si="11"/>
        <v>0</v>
      </c>
      <c r="E57" s="6" t="str">
        <f t="shared" si="12"/>
        <v/>
      </c>
      <c r="F57" s="6" t="str">
        <f t="shared" si="13"/>
        <v/>
      </c>
      <c r="G57" s="6" t="str">
        <f t="shared" si="1"/>
        <v/>
      </c>
      <c r="H57" s="7">
        <f t="shared" si="3"/>
        <v>-1817</v>
      </c>
      <c r="I57" s="7">
        <v>55</v>
      </c>
      <c r="Q57" s="11">
        <f t="shared" si="5"/>
        <v>-91150</v>
      </c>
      <c r="R57">
        <f t="shared" si="14"/>
        <v>-35467</v>
      </c>
      <c r="S57">
        <f t="shared" si="15"/>
        <v>21711</v>
      </c>
      <c r="T57">
        <f t="shared" si="6"/>
        <v>1257908089</v>
      </c>
      <c r="U57">
        <f t="shared" si="7"/>
        <v>471367521</v>
      </c>
      <c r="V57">
        <f t="shared" si="8"/>
        <v>-1468137131</v>
      </c>
      <c r="W57">
        <f t="shared" si="9"/>
        <v>3534</v>
      </c>
    </row>
    <row r="58" spans="1:23" ht="12.75">
      <c r="A58" s="5">
        <f t="shared" si="2"/>
        <v>5.46875E-2</v>
      </c>
      <c r="B58" s="6">
        <f t="shared" si="0"/>
        <v>-1.3957238752628216</v>
      </c>
      <c r="C58" s="6">
        <f t="shared" si="10"/>
        <v>-136.48040634250057</v>
      </c>
      <c r="D58" s="6">
        <f t="shared" si="11"/>
        <v>0</v>
      </c>
      <c r="E58" s="6" t="str">
        <f t="shared" si="12"/>
        <v/>
      </c>
      <c r="F58" s="6" t="str">
        <f t="shared" si="13"/>
        <v/>
      </c>
      <c r="G58" s="6" t="str">
        <f t="shared" si="1"/>
        <v/>
      </c>
      <c r="H58" s="7">
        <f t="shared" si="3"/>
        <v>-1429</v>
      </c>
      <c r="I58" s="7">
        <v>56</v>
      </c>
      <c r="Q58" s="11">
        <f t="shared" si="5"/>
        <v>-139750</v>
      </c>
      <c r="R58">
        <f t="shared" si="14"/>
        <v>-91150</v>
      </c>
      <c r="S58">
        <f t="shared" si="15"/>
        <v>-35467</v>
      </c>
      <c r="T58">
        <f t="shared" si="6"/>
        <v>8308322500</v>
      </c>
      <c r="U58">
        <f t="shared" si="7"/>
        <v>1257908089</v>
      </c>
      <c r="V58">
        <f t="shared" si="8"/>
        <v>6163728042</v>
      </c>
      <c r="W58">
        <f t="shared" si="9"/>
        <v>3646</v>
      </c>
    </row>
    <row r="59" spans="1:23" ht="12.75">
      <c r="A59" s="5">
        <f t="shared" si="2"/>
        <v>5.56640625E-2</v>
      </c>
      <c r="B59" s="6">
        <f t="shared" si="0"/>
        <v>-0.87585576976126722</v>
      </c>
      <c r="C59" s="6">
        <f t="shared" si="10"/>
        <v>-172.07222268907424</v>
      </c>
      <c r="D59" s="6">
        <f t="shared" si="11"/>
        <v>0</v>
      </c>
      <c r="E59" s="6" t="str">
        <f t="shared" si="12"/>
        <v/>
      </c>
      <c r="F59" s="6" t="str">
        <f t="shared" si="13"/>
        <v/>
      </c>
      <c r="G59" s="6" t="str">
        <f t="shared" si="1"/>
        <v/>
      </c>
      <c r="H59" s="7">
        <f t="shared" si="3"/>
        <v>-897</v>
      </c>
      <c r="I59" s="7">
        <v>57</v>
      </c>
      <c r="Q59" s="11">
        <f t="shared" si="5"/>
        <v>-176196</v>
      </c>
      <c r="R59">
        <f t="shared" si="14"/>
        <v>-139750</v>
      </c>
      <c r="S59">
        <f t="shared" si="15"/>
        <v>-91150</v>
      </c>
      <c r="T59">
        <f t="shared" si="6"/>
        <v>19530062500</v>
      </c>
      <c r="U59">
        <f t="shared" si="7"/>
        <v>8308322500</v>
      </c>
      <c r="V59">
        <f t="shared" si="8"/>
        <v>24286829839</v>
      </c>
      <c r="W59">
        <f t="shared" si="9"/>
        <v>3725</v>
      </c>
    </row>
    <row r="60" spans="1:23" ht="12.75">
      <c r="A60" s="5">
        <f t="shared" si="2"/>
        <v>5.6640625E-2</v>
      </c>
      <c r="B60" s="6">
        <f t="shared" si="0"/>
        <v>-0.26757630631427409</v>
      </c>
      <c r="C60" s="6">
        <f t="shared" si="10"/>
        <v>-191.86214849714653</v>
      </c>
      <c r="D60" s="6">
        <f t="shared" si="11"/>
        <v>0</v>
      </c>
      <c r="E60" s="6" t="str">
        <f t="shared" si="12"/>
        <v/>
      </c>
      <c r="F60" s="6" t="str">
        <f t="shared" si="13"/>
        <v/>
      </c>
      <c r="G60" s="6" t="str">
        <f t="shared" si="1"/>
        <v/>
      </c>
      <c r="H60" s="7">
        <f t="shared" si="3"/>
        <v>-274</v>
      </c>
      <c r="I60" s="7">
        <v>58</v>
      </c>
      <c r="Q60" s="11">
        <f t="shared" si="5"/>
        <v>-196461</v>
      </c>
      <c r="R60">
        <f t="shared" si="14"/>
        <v>-176196</v>
      </c>
      <c r="S60">
        <f t="shared" si="15"/>
        <v>-139750</v>
      </c>
      <c r="T60">
        <f t="shared" si="6"/>
        <v>31045030416</v>
      </c>
      <c r="U60">
        <f t="shared" si="7"/>
        <v>19530062500</v>
      </c>
      <c r="V60">
        <f t="shared" si="8"/>
        <v>46947254749</v>
      </c>
      <c r="W60">
        <f t="shared" si="9"/>
        <v>3764</v>
      </c>
    </row>
    <row r="61" spans="1:23" ht="12.75">
      <c r="A61" s="5">
        <f t="shared" si="2"/>
        <v>5.76171875E-2</v>
      </c>
      <c r="B61" s="6">
        <f t="shared" si="0"/>
        <v>0.36771300857880207</v>
      </c>
      <c r="C61" s="6">
        <f t="shared" si="10"/>
        <v>-193.36675445767321</v>
      </c>
      <c r="D61" s="6">
        <f t="shared" si="11"/>
        <v>0</v>
      </c>
      <c r="E61" s="6" t="str">
        <f t="shared" si="12"/>
        <v/>
      </c>
      <c r="F61" s="6" t="str">
        <f t="shared" si="13"/>
        <v/>
      </c>
      <c r="G61" s="6" t="str">
        <f t="shared" si="1"/>
        <v/>
      </c>
      <c r="H61" s="7">
        <f t="shared" si="3"/>
        <v>377</v>
      </c>
      <c r="I61" s="7">
        <v>59</v>
      </c>
      <c r="Q61" s="11">
        <f t="shared" si="5"/>
        <v>-198002</v>
      </c>
      <c r="R61">
        <f t="shared" si="14"/>
        <v>-196461</v>
      </c>
      <c r="S61">
        <f t="shared" si="15"/>
        <v>-176196</v>
      </c>
      <c r="T61">
        <f t="shared" si="6"/>
        <v>38596924521</v>
      </c>
      <c r="U61">
        <f t="shared" si="7"/>
        <v>31045030416</v>
      </c>
      <c r="V61">
        <f t="shared" si="8"/>
        <v>65998601897</v>
      </c>
      <c r="W61">
        <f t="shared" si="9"/>
        <v>3773</v>
      </c>
    </row>
    <row r="62" spans="1:23" ht="12.75">
      <c r="A62" s="5">
        <f t="shared" si="2"/>
        <v>5.859375E-2</v>
      </c>
      <c r="B62" s="6">
        <f t="shared" si="0"/>
        <v>0.96588422137170404</v>
      </c>
      <c r="C62" s="6">
        <f t="shared" si="10"/>
        <v>-175.84735733785399</v>
      </c>
      <c r="D62" s="6">
        <f t="shared" si="11"/>
        <v>0</v>
      </c>
      <c r="E62" s="6" t="str">
        <f t="shared" si="12"/>
        <v/>
      </c>
      <c r="F62" s="6" t="str">
        <f t="shared" si="13"/>
        <v/>
      </c>
      <c r="G62" s="6" t="str">
        <f t="shared" si="1"/>
        <v/>
      </c>
      <c r="H62" s="7">
        <f t="shared" si="3"/>
        <v>989</v>
      </c>
      <c r="I62" s="7">
        <v>60</v>
      </c>
      <c r="Q62" s="11">
        <f t="shared" si="5"/>
        <v>-180063</v>
      </c>
      <c r="R62">
        <f t="shared" si="14"/>
        <v>-198002</v>
      </c>
      <c r="S62">
        <f t="shared" si="15"/>
        <v>-196461</v>
      </c>
      <c r="T62">
        <f t="shared" si="6"/>
        <v>39204792004</v>
      </c>
      <c r="U62">
        <f t="shared" si="7"/>
        <v>38596924521</v>
      </c>
      <c r="V62">
        <f t="shared" si="8"/>
        <v>74166582515</v>
      </c>
      <c r="W62">
        <f t="shared" si="9"/>
        <v>3768</v>
      </c>
    </row>
    <row r="63" spans="1:23" ht="12.75">
      <c r="A63" s="5">
        <f t="shared" si="2"/>
        <v>5.95703125E-2</v>
      </c>
      <c r="B63" s="6">
        <f t="shared" si="0"/>
        <v>1.466556197344133</v>
      </c>
      <c r="C63" s="6">
        <f t="shared" si="10"/>
        <v>-140.43938520597982</v>
      </c>
      <c r="D63" s="6">
        <f t="shared" si="11"/>
        <v>0</v>
      </c>
      <c r="E63" s="6" t="str">
        <f t="shared" si="12"/>
        <v/>
      </c>
      <c r="F63" s="6" t="str">
        <f t="shared" si="13"/>
        <v/>
      </c>
      <c r="G63" s="6" t="str">
        <f t="shared" si="1"/>
        <v/>
      </c>
      <c r="H63" s="7">
        <f t="shared" si="3"/>
        <v>1502</v>
      </c>
      <c r="I63" s="7">
        <v>61</v>
      </c>
      <c r="Q63" s="11">
        <f t="shared" si="5"/>
        <v>-143806</v>
      </c>
      <c r="R63">
        <f t="shared" si="14"/>
        <v>-180063</v>
      </c>
      <c r="S63">
        <f t="shared" si="15"/>
        <v>-198002</v>
      </c>
      <c r="T63">
        <f t="shared" si="6"/>
        <v>32422683969</v>
      </c>
      <c r="U63">
        <f t="shared" si="7"/>
        <v>39204792004</v>
      </c>
      <c r="V63">
        <f t="shared" si="8"/>
        <v>67976124256</v>
      </c>
      <c r="W63">
        <f t="shared" si="9"/>
        <v>3777</v>
      </c>
    </row>
    <row r="64" spans="1:23" ht="12.75">
      <c r="A64" s="5">
        <f t="shared" si="2"/>
        <v>6.0546875E-2</v>
      </c>
      <c r="B64" s="6">
        <f t="shared" si="0"/>
        <v>1.8191896705795443</v>
      </c>
      <c r="C64" s="6">
        <f t="shared" si="10"/>
        <v>-90.096881432546439</v>
      </c>
      <c r="D64" s="6">
        <f t="shared" si="11"/>
        <v>0</v>
      </c>
      <c r="E64" s="6" t="str">
        <f t="shared" si="12"/>
        <v/>
      </c>
      <c r="F64" s="6" t="str">
        <f t="shared" si="13"/>
        <v/>
      </c>
      <c r="G64" s="6" t="str">
        <f t="shared" si="1"/>
        <v/>
      </c>
      <c r="H64" s="7">
        <f t="shared" si="3"/>
        <v>1863</v>
      </c>
      <c r="I64" s="7">
        <v>62</v>
      </c>
      <c r="Q64" s="11">
        <f t="shared" si="5"/>
        <v>-92256</v>
      </c>
      <c r="R64">
        <f t="shared" si="14"/>
        <v>-143806</v>
      </c>
      <c r="S64">
        <f t="shared" si="15"/>
        <v>-180063</v>
      </c>
      <c r="T64">
        <f t="shared" si="6"/>
        <v>20680165636</v>
      </c>
      <c r="U64">
        <f t="shared" si="7"/>
        <v>32422683969</v>
      </c>
      <c r="V64">
        <f t="shared" si="8"/>
        <v>49370079720</v>
      </c>
      <c r="W64">
        <f t="shared" si="9"/>
        <v>3819</v>
      </c>
    </row>
    <row r="65" spans="1:23" ht="12.75">
      <c r="A65" s="5">
        <f t="shared" si="2"/>
        <v>6.15234375E-2</v>
      </c>
      <c r="B65" s="6">
        <f t="shared" si="0"/>
        <v>1.9881888253975883</v>
      </c>
      <c r="C65" s="6">
        <f t="shared" si="10"/>
        <v>-29.352228542066854</v>
      </c>
      <c r="D65" s="6">
        <f t="shared" si="11"/>
        <v>0</v>
      </c>
      <c r="E65" s="6" t="str">
        <f t="shared" si="12"/>
        <v/>
      </c>
      <c r="F65" s="6" t="str">
        <f t="shared" si="13"/>
        <v/>
      </c>
      <c r="G65" s="6" t="str">
        <f t="shared" si="1"/>
        <v/>
      </c>
      <c r="H65" s="7">
        <f t="shared" si="3"/>
        <v>2036</v>
      </c>
      <c r="I65" s="7">
        <v>63</v>
      </c>
      <c r="Q65" s="11">
        <f t="shared" si="5"/>
        <v>-30054</v>
      </c>
      <c r="R65">
        <f t="shared" si="14"/>
        <v>-92256</v>
      </c>
      <c r="S65">
        <f t="shared" si="15"/>
        <v>-143806</v>
      </c>
      <c r="T65">
        <f t="shared" si="6"/>
        <v>8511169536</v>
      </c>
      <c r="U65">
        <f t="shared" si="7"/>
        <v>20680165636</v>
      </c>
      <c r="V65">
        <f t="shared" si="8"/>
        <v>25294958291</v>
      </c>
      <c r="W65">
        <f t="shared" si="9"/>
        <v>3901</v>
      </c>
    </row>
    <row r="66" spans="1:23" ht="12.75">
      <c r="A66" s="5">
        <f t="shared" si="2"/>
        <v>6.25E-2</v>
      </c>
      <c r="B66" s="6">
        <f t="shared" ref="B66:B129" si="16">Amp_1*SIN(2*PI()*GenF1*$A66+Phase1)+Amp_2*SIN(2*PI()*GenF2*$A66+Phase2)</f>
        <v>1.9564944404072289</v>
      </c>
      <c r="C66" s="6">
        <f t="shared" si="10"/>
        <v>36.090062338935454</v>
      </c>
      <c r="D66" s="6">
        <f t="shared" si="11"/>
        <v>0</v>
      </c>
      <c r="E66" s="6" t="str">
        <f t="shared" si="12"/>
        <v/>
      </c>
      <c r="F66" s="6" t="str">
        <f t="shared" si="13"/>
        <v/>
      </c>
      <c r="G66" s="6" t="str">
        <f t="shared" si="1"/>
        <v/>
      </c>
      <c r="H66" s="7">
        <f t="shared" si="3"/>
        <v>2003</v>
      </c>
      <c r="I66" s="7">
        <v>64</v>
      </c>
      <c r="Q66" s="11">
        <f t="shared" si="5"/>
        <v>36958</v>
      </c>
      <c r="R66">
        <f t="shared" si="14"/>
        <v>-30054</v>
      </c>
      <c r="S66">
        <f t="shared" si="15"/>
        <v>-92256</v>
      </c>
      <c r="T66">
        <f t="shared" si="6"/>
        <v>903242916</v>
      </c>
      <c r="U66">
        <f t="shared" si="7"/>
        <v>8511169536</v>
      </c>
      <c r="V66">
        <f t="shared" si="8"/>
        <v>5286390529</v>
      </c>
      <c r="W66">
        <f t="shared" si="9"/>
        <v>4016</v>
      </c>
    </row>
    <row r="67" spans="1:23" ht="12.75">
      <c r="A67" s="5">
        <f t="shared" si="2"/>
        <v>6.34765625E-2</v>
      </c>
      <c r="B67" s="6">
        <f t="shared" si="16"/>
        <v>1.7273058926764899</v>
      </c>
      <c r="C67" s="6">
        <f t="shared" si="10"/>
        <v>99.889283283676491</v>
      </c>
      <c r="D67" s="6">
        <f t="shared" si="11"/>
        <v>0</v>
      </c>
      <c r="E67" s="6" t="str">
        <f t="shared" si="12"/>
        <v/>
      </c>
      <c r="F67" s="6" t="str">
        <f t="shared" si="13"/>
        <v/>
      </c>
      <c r="G67" s="6" t="str">
        <f t="shared" si="1"/>
        <v/>
      </c>
      <c r="H67" s="7">
        <f t="shared" ref="H67:H130" si="17">ROUND((B67*1024),0)</f>
        <v>1769</v>
      </c>
      <c r="I67" s="7">
        <v>65</v>
      </c>
      <c r="Q67" s="11">
        <f t="shared" ref="Q67:Q130" si="18">ROUND((H67+(($K$16*R67)/16384)-S67),0)</f>
        <v>102288</v>
      </c>
      <c r="R67">
        <f t="shared" si="14"/>
        <v>36958</v>
      </c>
      <c r="S67">
        <f t="shared" si="15"/>
        <v>-30054</v>
      </c>
      <c r="T67">
        <f t="shared" ref="T67:T130" si="19">R67*R67</f>
        <v>1365893764</v>
      </c>
      <c r="U67">
        <f t="shared" ref="U67:U130" si="20">S67*S67</f>
        <v>903242916</v>
      </c>
      <c r="V67">
        <f t="shared" ref="V67:V130" si="21">ROUND(((R67*$K$16/16384)*S67),0)</f>
        <v>-2117742165</v>
      </c>
      <c r="W67">
        <f t="shared" ref="W67:W130" si="22">ROUND(SQRT(((T67+U67-V67)/256)),0)</f>
        <v>4140</v>
      </c>
    </row>
    <row r="68" spans="1:23" ht="12.75">
      <c r="A68" s="5">
        <f t="shared" si="2"/>
        <v>6.4453125E-2</v>
      </c>
      <c r="B68" s="6">
        <f t="shared" si="16"/>
        <v>1.323758198119358</v>
      </c>
      <c r="C68" s="6">
        <f t="shared" ref="C68:C131" si="23">2*CosConst*$C67+$B68-$C66</f>
        <v>155.68381010114388</v>
      </c>
      <c r="D68" s="6">
        <f t="shared" si="11"/>
        <v>0</v>
      </c>
      <c r="E68" s="6" t="str">
        <f t="shared" ref="E68:E131" si="24">IF($D68,$C68*CosConst-$C67,"")</f>
        <v/>
      </c>
      <c r="F68" s="6" t="str">
        <f t="shared" ref="F68:F131" si="25">IF($D68,$C68*SinConst,"")</f>
        <v/>
      </c>
      <c r="G68" s="6" t="str">
        <f t="shared" si="1"/>
        <v/>
      </c>
      <c r="H68" s="7">
        <f t="shared" si="17"/>
        <v>1356</v>
      </c>
      <c r="I68" s="7">
        <v>66</v>
      </c>
      <c r="Q68" s="11">
        <f t="shared" si="18"/>
        <v>159422</v>
      </c>
      <c r="R68">
        <f t="shared" ref="R68:R131" si="26">Q67</f>
        <v>102288</v>
      </c>
      <c r="S68">
        <f t="shared" ref="S68:S131" si="27">R67</f>
        <v>36958</v>
      </c>
      <c r="T68">
        <f t="shared" si="19"/>
        <v>10462834944</v>
      </c>
      <c r="U68">
        <f t="shared" si="20"/>
        <v>1365893764</v>
      </c>
      <c r="V68">
        <f t="shared" si="21"/>
        <v>7207679862</v>
      </c>
      <c r="W68">
        <f t="shared" si="22"/>
        <v>4249</v>
      </c>
    </row>
    <row r="69" spans="1:23" ht="12.75">
      <c r="A69" s="5">
        <f t="shared" si="2"/>
        <v>6.54296875E-2</v>
      </c>
      <c r="B69" s="6">
        <f t="shared" si="16"/>
        <v>0.7865866890844444</v>
      </c>
      <c r="C69" s="6">
        <f t="shared" si="23"/>
        <v>197.72593651495941</v>
      </c>
      <c r="D69" s="6">
        <f t="shared" si="11"/>
        <v>0</v>
      </c>
      <c r="E69" s="6" t="str">
        <f t="shared" si="24"/>
        <v/>
      </c>
      <c r="F69" s="6" t="str">
        <f t="shared" si="25"/>
        <v/>
      </c>
      <c r="G69" s="6" t="str">
        <f t="shared" si="1"/>
        <v/>
      </c>
      <c r="H69" s="7">
        <f t="shared" si="17"/>
        <v>805</v>
      </c>
      <c r="I69" s="7">
        <v>67</v>
      </c>
      <c r="Q69" s="11">
        <f t="shared" si="18"/>
        <v>202473</v>
      </c>
      <c r="R69">
        <f t="shared" si="26"/>
        <v>159422</v>
      </c>
      <c r="S69">
        <f t="shared" si="27"/>
        <v>102288</v>
      </c>
      <c r="T69">
        <f t="shared" si="19"/>
        <v>25415374084</v>
      </c>
      <c r="U69">
        <f t="shared" si="20"/>
        <v>10462834944</v>
      </c>
      <c r="V69">
        <f t="shared" si="21"/>
        <v>31091042238</v>
      </c>
      <c r="W69">
        <f t="shared" si="22"/>
        <v>4324</v>
      </c>
    </row>
    <row r="70" spans="1:23" ht="12.75">
      <c r="A70" s="5">
        <f t="shared" si="2"/>
        <v>6.640625E-2</v>
      </c>
      <c r="B70" s="6">
        <f t="shared" si="16"/>
        <v>0.17001506412757258</v>
      </c>
      <c r="C70" s="6">
        <f t="shared" si="23"/>
        <v>221.47286419178505</v>
      </c>
      <c r="D70" s="6">
        <f t="shared" si="11"/>
        <v>0</v>
      </c>
      <c r="E70" s="6" t="str">
        <f t="shared" si="24"/>
        <v/>
      </c>
      <c r="F70" s="6" t="str">
        <f t="shared" si="25"/>
        <v/>
      </c>
      <c r="G70" s="6" t="str">
        <f t="shared" si="1"/>
        <v/>
      </c>
      <c r="H70" s="7">
        <f t="shared" si="17"/>
        <v>174</v>
      </c>
      <c r="I70" s="7">
        <v>68</v>
      </c>
      <c r="Q70" s="11">
        <f t="shared" si="18"/>
        <v>226789</v>
      </c>
      <c r="R70">
        <f t="shared" si="26"/>
        <v>202473</v>
      </c>
      <c r="S70">
        <f t="shared" si="27"/>
        <v>159422</v>
      </c>
      <c r="T70">
        <f t="shared" si="19"/>
        <v>40995315729</v>
      </c>
      <c r="U70">
        <f t="shared" si="20"/>
        <v>25415374084</v>
      </c>
      <c r="V70">
        <f t="shared" si="21"/>
        <v>61542865194</v>
      </c>
      <c r="W70">
        <f t="shared" si="22"/>
        <v>4361</v>
      </c>
    </row>
    <row r="71" spans="1:23" ht="12.75">
      <c r="A71" s="5">
        <f t="shared" si="2"/>
        <v>6.73828125E-2</v>
      </c>
      <c r="B71" s="6">
        <f t="shared" si="16"/>
        <v>-0.46371811690965348</v>
      </c>
      <c r="C71" s="6">
        <f t="shared" si="23"/>
        <v>224.0731837852764</v>
      </c>
      <c r="D71" s="6">
        <f t="shared" si="11"/>
        <v>0</v>
      </c>
      <c r="E71" s="6" t="str">
        <f t="shared" si="24"/>
        <v/>
      </c>
      <c r="F71" s="6" t="str">
        <f t="shared" si="25"/>
        <v/>
      </c>
      <c r="G71" s="6" t="str">
        <f t="shared" si="1"/>
        <v/>
      </c>
      <c r="H71" s="7">
        <f t="shared" si="17"/>
        <v>-475</v>
      </c>
      <c r="I71" s="7">
        <v>69</v>
      </c>
      <c r="Q71" s="11">
        <f t="shared" si="18"/>
        <v>229451</v>
      </c>
      <c r="R71">
        <f t="shared" si="26"/>
        <v>226789</v>
      </c>
      <c r="S71">
        <f t="shared" si="27"/>
        <v>202473</v>
      </c>
      <c r="T71">
        <f t="shared" si="19"/>
        <v>51433250521</v>
      </c>
      <c r="U71">
        <f t="shared" si="20"/>
        <v>40995315729</v>
      </c>
      <c r="V71">
        <f t="shared" si="21"/>
        <v>87549051289</v>
      </c>
      <c r="W71">
        <f t="shared" si="22"/>
        <v>4366</v>
      </c>
    </row>
    <row r="72" spans="1:23" ht="12.75">
      <c r="A72" s="5">
        <f t="shared" si="2"/>
        <v>6.8359375E-2</v>
      </c>
      <c r="B72" s="6">
        <f t="shared" si="16"/>
        <v>-1.0506419800483389</v>
      </c>
      <c r="C72" s="6">
        <f t="shared" si="23"/>
        <v>204.69713299596543</v>
      </c>
      <c r="D72" s="6">
        <f t="shared" si="11"/>
        <v>0</v>
      </c>
      <c r="E72" s="6" t="str">
        <f t="shared" si="24"/>
        <v/>
      </c>
      <c r="F72" s="6" t="str">
        <f t="shared" si="25"/>
        <v/>
      </c>
      <c r="G72" s="6" t="str">
        <f t="shared" si="1"/>
        <v/>
      </c>
      <c r="H72" s="7">
        <f t="shared" si="17"/>
        <v>-1076</v>
      </c>
      <c r="I72" s="7">
        <v>70</v>
      </c>
      <c r="Q72" s="11">
        <f t="shared" si="18"/>
        <v>209609</v>
      </c>
      <c r="R72">
        <f t="shared" si="26"/>
        <v>229451</v>
      </c>
      <c r="S72">
        <f t="shared" si="27"/>
        <v>226789</v>
      </c>
      <c r="T72">
        <f t="shared" si="19"/>
        <v>52647761401</v>
      </c>
      <c r="U72">
        <f t="shared" si="20"/>
        <v>51433250521</v>
      </c>
      <c r="V72">
        <f t="shared" si="21"/>
        <v>99214301992</v>
      </c>
      <c r="W72">
        <f t="shared" si="22"/>
        <v>4360</v>
      </c>
    </row>
    <row r="73" spans="1:23" ht="12.75">
      <c r="A73" s="5">
        <f t="shared" si="2"/>
        <v>6.93359375E-2</v>
      </c>
      <c r="B73" s="6">
        <f t="shared" si="16"/>
        <v>-1.5315107470719467</v>
      </c>
      <c r="C73" s="6">
        <f t="shared" si="23"/>
        <v>164.67333212413087</v>
      </c>
      <c r="D73" s="6">
        <f t="shared" si="11"/>
        <v>0</v>
      </c>
      <c r="E73" s="6" t="str">
        <f t="shared" si="24"/>
        <v/>
      </c>
      <c r="F73" s="6" t="str">
        <f t="shared" si="25"/>
        <v/>
      </c>
      <c r="G73" s="6" t="str">
        <f t="shared" si="1"/>
        <v/>
      </c>
      <c r="H73" s="7">
        <f t="shared" si="17"/>
        <v>-1568</v>
      </c>
      <c r="I73" s="7">
        <v>71</v>
      </c>
      <c r="Q73" s="11">
        <f t="shared" si="18"/>
        <v>168624</v>
      </c>
      <c r="R73">
        <f t="shared" si="26"/>
        <v>209609</v>
      </c>
      <c r="S73">
        <f t="shared" si="27"/>
        <v>229451</v>
      </c>
      <c r="T73">
        <f t="shared" si="19"/>
        <v>43935932881</v>
      </c>
      <c r="U73">
        <f t="shared" si="20"/>
        <v>52647761401</v>
      </c>
      <c r="V73">
        <f t="shared" si="21"/>
        <v>91698497838</v>
      </c>
      <c r="W73">
        <f t="shared" si="22"/>
        <v>4368</v>
      </c>
    </row>
    <row r="74" spans="1:23" ht="12.75">
      <c r="A74" s="5">
        <f t="shared" si="2"/>
        <v>7.03125E-2</v>
      </c>
      <c r="B74" s="6">
        <f t="shared" si="16"/>
        <v>-1.857784177730466</v>
      </c>
      <c r="C74" s="6">
        <f t="shared" si="23"/>
        <v>107.41324722467664</v>
      </c>
      <c r="D74" s="6">
        <f t="shared" si="11"/>
        <v>0</v>
      </c>
      <c r="E74" s="6" t="str">
        <f t="shared" si="24"/>
        <v/>
      </c>
      <c r="F74" s="6" t="str">
        <f t="shared" si="25"/>
        <v/>
      </c>
      <c r="G74" s="6" t="str">
        <f t="shared" si="1"/>
        <v/>
      </c>
      <c r="H74" s="7">
        <f t="shared" si="17"/>
        <v>-1902</v>
      </c>
      <c r="I74" s="7">
        <v>72</v>
      </c>
      <c r="Q74" s="11">
        <f t="shared" si="18"/>
        <v>109990</v>
      </c>
      <c r="R74">
        <f t="shared" si="26"/>
        <v>168624</v>
      </c>
      <c r="S74">
        <f t="shared" si="27"/>
        <v>209609</v>
      </c>
      <c r="T74">
        <f t="shared" si="19"/>
        <v>28434053376</v>
      </c>
      <c r="U74">
        <f t="shared" si="20"/>
        <v>43935932881</v>
      </c>
      <c r="V74">
        <f t="shared" si="21"/>
        <v>67389409937</v>
      </c>
      <c r="W74">
        <f t="shared" si="22"/>
        <v>4411</v>
      </c>
    </row>
    <row r="75" spans="1:23" ht="12.75">
      <c r="A75" s="5">
        <f t="shared" si="2"/>
        <v>7.12890625E-2</v>
      </c>
      <c r="B75" s="6">
        <f t="shared" si="16"/>
        <v>-1.9965273605955678</v>
      </c>
      <c r="C75" s="6">
        <f t="shared" si="23"/>
        <v>38.125535301958735</v>
      </c>
      <c r="D75" s="6">
        <f t="shared" si="11"/>
        <v>0</v>
      </c>
      <c r="E75" s="6" t="str">
        <f t="shared" si="24"/>
        <v/>
      </c>
      <c r="F75" s="6" t="str">
        <f t="shared" si="25"/>
        <v/>
      </c>
      <c r="G75" s="6" t="str">
        <f t="shared" si="1"/>
        <v/>
      </c>
      <c r="H75" s="7">
        <f t="shared" si="17"/>
        <v>-2044</v>
      </c>
      <c r="I75" s="7">
        <v>73</v>
      </c>
      <c r="Q75" s="11">
        <f t="shared" si="18"/>
        <v>39040</v>
      </c>
      <c r="R75">
        <f t="shared" si="26"/>
        <v>109990</v>
      </c>
      <c r="S75">
        <f t="shared" si="27"/>
        <v>168624</v>
      </c>
      <c r="T75">
        <f t="shared" si="19"/>
        <v>12097800100</v>
      </c>
      <c r="U75">
        <f t="shared" si="20"/>
        <v>28434053376</v>
      </c>
      <c r="V75">
        <f t="shared" si="21"/>
        <v>35361846099</v>
      </c>
      <c r="W75">
        <f t="shared" si="22"/>
        <v>4494</v>
      </c>
    </row>
    <row r="76" spans="1:23" ht="12.75">
      <c r="A76" s="5">
        <f t="shared" si="2"/>
        <v>7.2265625E-2</v>
      </c>
      <c r="B76" s="6">
        <f t="shared" si="16"/>
        <v>-1.9337352533619296</v>
      </c>
      <c r="C76" s="6">
        <f t="shared" si="23"/>
        <v>-36.656376287849938</v>
      </c>
      <c r="D76" s="6">
        <f t="shared" si="11"/>
        <v>0</v>
      </c>
      <c r="E76" s="6" t="str">
        <f t="shared" si="24"/>
        <v/>
      </c>
      <c r="F76" s="6" t="str">
        <f t="shared" si="25"/>
        <v/>
      </c>
      <c r="G76" s="6" t="str">
        <f t="shared" si="1"/>
        <v/>
      </c>
      <c r="H76" s="7">
        <f t="shared" si="17"/>
        <v>-1980</v>
      </c>
      <c r="I76" s="7">
        <v>74</v>
      </c>
      <c r="Q76" s="11">
        <f t="shared" si="18"/>
        <v>-37536</v>
      </c>
      <c r="R76">
        <f t="shared" si="26"/>
        <v>39040</v>
      </c>
      <c r="S76">
        <f t="shared" si="27"/>
        <v>109990</v>
      </c>
      <c r="T76">
        <f t="shared" si="19"/>
        <v>1524121600</v>
      </c>
      <c r="U76">
        <f t="shared" si="20"/>
        <v>12097800100</v>
      </c>
      <c r="V76">
        <f t="shared" si="21"/>
        <v>8187010578</v>
      </c>
      <c r="W76">
        <f t="shared" si="22"/>
        <v>4608</v>
      </c>
    </row>
    <row r="77" spans="1:23" ht="12.75">
      <c r="A77" s="5">
        <f t="shared" si="2"/>
        <v>7.32421875E-2</v>
      </c>
      <c r="B77" s="6">
        <f t="shared" si="16"/>
        <v>-1.6757463841545976</v>
      </c>
      <c r="C77" s="6">
        <f t="shared" si="23"/>
        <v>-109.6907715515205</v>
      </c>
      <c r="D77" s="6">
        <f t="shared" si="11"/>
        <v>0</v>
      </c>
      <c r="E77" s="6" t="str">
        <f t="shared" si="24"/>
        <v/>
      </c>
      <c r="F77" s="6" t="str">
        <f t="shared" si="25"/>
        <v/>
      </c>
      <c r="G77" s="6" t="str">
        <f t="shared" si="1"/>
        <v/>
      </c>
      <c r="H77" s="7">
        <f t="shared" si="17"/>
        <v>-1716</v>
      </c>
      <c r="I77" s="7">
        <v>75</v>
      </c>
      <c r="Q77" s="11">
        <f t="shared" si="18"/>
        <v>-112323</v>
      </c>
      <c r="R77">
        <f t="shared" si="26"/>
        <v>-37536</v>
      </c>
      <c r="S77">
        <f t="shared" si="27"/>
        <v>39040</v>
      </c>
      <c r="T77">
        <f t="shared" si="19"/>
        <v>1408951296</v>
      </c>
      <c r="U77">
        <f t="shared" si="20"/>
        <v>1524121600</v>
      </c>
      <c r="V77">
        <f t="shared" si="21"/>
        <v>-2793959715</v>
      </c>
      <c r="W77">
        <f t="shared" si="22"/>
        <v>4730</v>
      </c>
    </row>
    <row r="78" spans="1:23" ht="12.75">
      <c r="A78" s="5">
        <f t="shared" si="2"/>
        <v>7.421875E-2</v>
      </c>
      <c r="B78" s="6">
        <f t="shared" si="16"/>
        <v>-1.2486030114274633</v>
      </c>
      <c r="C78" s="6">
        <f t="shared" si="23"/>
        <v>-173.72997690593047</v>
      </c>
      <c r="D78" s="6">
        <f t="shared" si="11"/>
        <v>0</v>
      </c>
      <c r="E78" s="6" t="str">
        <f t="shared" si="24"/>
        <v/>
      </c>
      <c r="F78" s="6" t="str">
        <f t="shared" si="25"/>
        <v/>
      </c>
      <c r="G78" s="6" t="str">
        <f t="shared" si="1"/>
        <v/>
      </c>
      <c r="H78" s="7">
        <f t="shared" si="17"/>
        <v>-1279</v>
      </c>
      <c r="I78" s="7">
        <v>76</v>
      </c>
      <c r="Q78" s="11">
        <f t="shared" si="18"/>
        <v>-177899</v>
      </c>
      <c r="R78">
        <f t="shared" si="26"/>
        <v>-112323</v>
      </c>
      <c r="S78">
        <f t="shared" si="27"/>
        <v>-37536</v>
      </c>
      <c r="T78">
        <f t="shared" si="19"/>
        <v>12616456329</v>
      </c>
      <c r="U78">
        <f t="shared" si="20"/>
        <v>1408951296</v>
      </c>
      <c r="V78">
        <f t="shared" si="21"/>
        <v>8038574208</v>
      </c>
      <c r="W78">
        <f t="shared" si="22"/>
        <v>4836</v>
      </c>
    </row>
    <row r="79" spans="1:23" ht="12.75">
      <c r="A79" s="5">
        <f t="shared" si="2"/>
        <v>7.51953125E-2</v>
      </c>
      <c r="B79" s="6">
        <f t="shared" si="16"/>
        <v>-0.69542233080209825</v>
      </c>
      <c r="C79" s="6">
        <f t="shared" si="23"/>
        <v>-222.24032352931786</v>
      </c>
      <c r="D79" s="6">
        <f t="shared" si="11"/>
        <v>0</v>
      </c>
      <c r="E79" s="6" t="str">
        <f t="shared" si="24"/>
        <v/>
      </c>
      <c r="F79" s="6" t="str">
        <f t="shared" si="25"/>
        <v/>
      </c>
      <c r="G79" s="6" t="str">
        <f t="shared" si="1"/>
        <v/>
      </c>
      <c r="H79" s="7">
        <f t="shared" si="17"/>
        <v>-712</v>
      </c>
      <c r="I79" s="7">
        <v>77</v>
      </c>
      <c r="Q79" s="11">
        <f t="shared" si="18"/>
        <v>-227573</v>
      </c>
      <c r="R79">
        <f t="shared" si="26"/>
        <v>-177899</v>
      </c>
      <c r="S79">
        <f t="shared" si="27"/>
        <v>-112323</v>
      </c>
      <c r="T79">
        <f t="shared" si="19"/>
        <v>31648054201</v>
      </c>
      <c r="U79">
        <f t="shared" si="20"/>
        <v>12616456329</v>
      </c>
      <c r="V79">
        <f t="shared" si="21"/>
        <v>38098207401</v>
      </c>
      <c r="W79">
        <f t="shared" si="22"/>
        <v>4908</v>
      </c>
    </row>
    <row r="80" spans="1:23" ht="12.75">
      <c r="A80" s="5">
        <f t="shared" si="2"/>
        <v>7.6171875E-2</v>
      </c>
      <c r="B80" s="6">
        <f t="shared" si="16"/>
        <v>-7.2044088124625927E-2</v>
      </c>
      <c r="C80" s="6">
        <f t="shared" si="23"/>
        <v>-250.06815284373215</v>
      </c>
      <c r="D80" s="6">
        <f t="shared" si="11"/>
        <v>0</v>
      </c>
      <c r="E80" s="6" t="str">
        <f t="shared" si="24"/>
        <v/>
      </c>
      <c r="F80" s="6" t="str">
        <f t="shared" si="25"/>
        <v/>
      </c>
      <c r="G80" s="6" t="str">
        <f t="shared" si="1"/>
        <v/>
      </c>
      <c r="H80" s="7">
        <f t="shared" si="17"/>
        <v>-74</v>
      </c>
      <c r="I80" s="7">
        <v>78</v>
      </c>
      <c r="Q80" s="11">
        <f t="shared" si="18"/>
        <v>-256068</v>
      </c>
      <c r="R80">
        <f t="shared" si="26"/>
        <v>-227573</v>
      </c>
      <c r="S80">
        <f t="shared" si="27"/>
        <v>-177899</v>
      </c>
      <c r="T80">
        <f t="shared" si="19"/>
        <v>51789470329</v>
      </c>
      <c r="U80">
        <f t="shared" si="20"/>
        <v>31648054201</v>
      </c>
      <c r="V80">
        <f t="shared" si="21"/>
        <v>77189207489</v>
      </c>
      <c r="W80">
        <f t="shared" si="22"/>
        <v>4940</v>
      </c>
    </row>
    <row r="81" spans="1:23" ht="12.75">
      <c r="A81" s="5">
        <f t="shared" si="2"/>
        <v>7.71484375E-2</v>
      </c>
      <c r="B81" s="6">
        <f t="shared" si="16"/>
        <v>0.55860605732138846</v>
      </c>
      <c r="C81" s="6">
        <f t="shared" si="23"/>
        <v>-253.98403162565202</v>
      </c>
      <c r="D81" s="6">
        <f t="shared" si="11"/>
        <v>0</v>
      </c>
      <c r="E81" s="6" t="str">
        <f t="shared" si="24"/>
        <v/>
      </c>
      <c r="F81" s="6" t="str">
        <f t="shared" si="25"/>
        <v/>
      </c>
      <c r="G81" s="6" t="str">
        <f t="shared" si="1"/>
        <v/>
      </c>
      <c r="H81" s="7">
        <f t="shared" si="17"/>
        <v>572</v>
      </c>
      <c r="I81" s="7">
        <v>79</v>
      </c>
      <c r="Q81" s="11">
        <f t="shared" si="18"/>
        <v>-260077</v>
      </c>
      <c r="R81">
        <f t="shared" si="26"/>
        <v>-256068</v>
      </c>
      <c r="S81">
        <f t="shared" si="27"/>
        <v>-227573</v>
      </c>
      <c r="T81">
        <f t="shared" si="19"/>
        <v>65570820624</v>
      </c>
      <c r="U81">
        <f t="shared" si="20"/>
        <v>51789470329</v>
      </c>
      <c r="V81">
        <f t="shared" si="21"/>
        <v>111106223100</v>
      </c>
      <c r="W81">
        <f t="shared" si="22"/>
        <v>4943</v>
      </c>
    </row>
    <row r="82" spans="1:23" ht="12.75">
      <c r="A82" s="5">
        <f t="shared" si="2"/>
        <v>7.8125E-2</v>
      </c>
      <c r="B82" s="6">
        <f t="shared" si="16"/>
        <v>1.1328684396524757</v>
      </c>
      <c r="C82" s="6">
        <f t="shared" si="23"/>
        <v>-233.0480017211047</v>
      </c>
      <c r="D82" s="6">
        <f t="shared" si="11"/>
        <v>0</v>
      </c>
      <c r="E82" s="6" t="str">
        <f t="shared" si="24"/>
        <v/>
      </c>
      <c r="F82" s="6" t="str">
        <f t="shared" si="25"/>
        <v/>
      </c>
      <c r="G82" s="6" t="str">
        <f t="shared" si="1"/>
        <v/>
      </c>
      <c r="H82" s="7">
        <f t="shared" si="17"/>
        <v>1160</v>
      </c>
      <c r="I82" s="7">
        <v>80</v>
      </c>
      <c r="Q82" s="11">
        <f t="shared" si="18"/>
        <v>-238638</v>
      </c>
      <c r="R82">
        <f t="shared" si="26"/>
        <v>-260077</v>
      </c>
      <c r="S82">
        <f t="shared" si="27"/>
        <v>-256068</v>
      </c>
      <c r="T82">
        <f t="shared" si="19"/>
        <v>67640045929</v>
      </c>
      <c r="U82">
        <f t="shared" si="20"/>
        <v>65570820624</v>
      </c>
      <c r="V82">
        <f t="shared" si="21"/>
        <v>126975402114</v>
      </c>
      <c r="W82">
        <f t="shared" si="22"/>
        <v>4935</v>
      </c>
    </row>
    <row r="83" spans="1:23" ht="12.75">
      <c r="A83" s="5">
        <f t="shared" si="2"/>
        <v>7.91015625E-2</v>
      </c>
      <c r="B83" s="6">
        <f t="shared" si="16"/>
        <v>1.5927753822494948</v>
      </c>
      <c r="C83" s="6">
        <f t="shared" si="23"/>
        <v>-188.75532845850583</v>
      </c>
      <c r="D83" s="6">
        <f t="shared" si="11"/>
        <v>0</v>
      </c>
      <c r="E83" s="6" t="str">
        <f t="shared" si="24"/>
        <v/>
      </c>
      <c r="F83" s="6" t="str">
        <f t="shared" si="25"/>
        <v/>
      </c>
      <c r="G83" s="6" t="str">
        <f t="shared" si="1"/>
        <v/>
      </c>
      <c r="H83" s="7">
        <f t="shared" si="17"/>
        <v>1631</v>
      </c>
      <c r="I83" s="7">
        <v>81</v>
      </c>
      <c r="Q83" s="11">
        <f t="shared" si="18"/>
        <v>-193282</v>
      </c>
      <c r="R83">
        <f t="shared" si="26"/>
        <v>-238638</v>
      </c>
      <c r="S83">
        <f t="shared" si="27"/>
        <v>-260077</v>
      </c>
      <c r="T83">
        <f t="shared" si="19"/>
        <v>56948095044</v>
      </c>
      <c r="U83">
        <f t="shared" si="20"/>
        <v>67640045929</v>
      </c>
      <c r="V83">
        <f t="shared" si="21"/>
        <v>118332458603</v>
      </c>
      <c r="W83">
        <f t="shared" si="22"/>
        <v>4943</v>
      </c>
    </row>
    <row r="84" spans="1:23" ht="12.75">
      <c r="A84" s="5">
        <f t="shared" si="2"/>
        <v>8.0078125E-2</v>
      </c>
      <c r="B84" s="6">
        <f t="shared" si="16"/>
        <v>1.8919026232080385</v>
      </c>
      <c r="C84" s="6">
        <f t="shared" si="23"/>
        <v>-124.94328519275422</v>
      </c>
      <c r="D84" s="6">
        <f t="shared" si="11"/>
        <v>0</v>
      </c>
      <c r="E84" s="6" t="str">
        <f t="shared" si="24"/>
        <v/>
      </c>
      <c r="F84" s="6" t="str">
        <f t="shared" si="25"/>
        <v/>
      </c>
      <c r="G84" s="6" t="str">
        <f t="shared" si="1"/>
        <v/>
      </c>
      <c r="H84" s="7">
        <f t="shared" si="17"/>
        <v>1937</v>
      </c>
      <c r="I84" s="7">
        <v>82</v>
      </c>
      <c r="Q84" s="11">
        <f t="shared" si="18"/>
        <v>-127939</v>
      </c>
      <c r="R84">
        <f t="shared" si="26"/>
        <v>-193282</v>
      </c>
      <c r="S84">
        <f t="shared" si="27"/>
        <v>-238638</v>
      </c>
      <c r="T84">
        <f t="shared" si="19"/>
        <v>37357931524</v>
      </c>
      <c r="U84">
        <f t="shared" si="20"/>
        <v>56948095044</v>
      </c>
      <c r="V84">
        <f t="shared" si="21"/>
        <v>87941395294</v>
      </c>
      <c r="W84">
        <f t="shared" si="22"/>
        <v>4986</v>
      </c>
    </row>
    <row r="85" spans="1:23" ht="12.75">
      <c r="A85" s="5">
        <f t="shared" si="2"/>
        <v>8.10546875E-2</v>
      </c>
      <c r="B85" s="6">
        <f t="shared" si="16"/>
        <v>2.0000555101910833</v>
      </c>
      <c r="C85" s="6">
        <f t="shared" si="23"/>
        <v>-47.462992983201701</v>
      </c>
      <c r="D85" s="6">
        <f t="shared" si="11"/>
        <v>0</v>
      </c>
      <c r="E85" s="6" t="str">
        <f t="shared" si="24"/>
        <v/>
      </c>
      <c r="F85" s="6" t="str">
        <f t="shared" si="25"/>
        <v/>
      </c>
      <c r="G85" s="6" t="str">
        <f t="shared" si="1"/>
        <v/>
      </c>
      <c r="H85" s="7">
        <f t="shared" si="17"/>
        <v>2048</v>
      </c>
      <c r="I85" s="7">
        <v>83</v>
      </c>
      <c r="Q85" s="11">
        <f t="shared" si="18"/>
        <v>-48600</v>
      </c>
      <c r="R85">
        <f t="shared" si="26"/>
        <v>-127939</v>
      </c>
      <c r="S85">
        <f t="shared" si="27"/>
        <v>-193282</v>
      </c>
      <c r="T85">
        <f t="shared" si="19"/>
        <v>16368387721</v>
      </c>
      <c r="U85">
        <f t="shared" si="20"/>
        <v>37357931524</v>
      </c>
      <c r="V85">
        <f t="shared" si="21"/>
        <v>47147286570</v>
      </c>
      <c r="W85">
        <f t="shared" si="22"/>
        <v>5069</v>
      </c>
    </row>
    <row r="86" spans="1:23" ht="12.75">
      <c r="A86" s="5">
        <f t="shared" si="2"/>
        <v>8.203125E-2</v>
      </c>
      <c r="B86" s="6">
        <f t="shared" si="16"/>
        <v>1.9063169267722309</v>
      </c>
      <c r="C86" s="6">
        <f t="shared" si="23"/>
        <v>36.356086311176654</v>
      </c>
      <c r="D86" s="6">
        <f t="shared" si="11"/>
        <v>0</v>
      </c>
      <c r="E86" s="6" t="str">
        <f t="shared" si="24"/>
        <v/>
      </c>
      <c r="F86" s="6" t="str">
        <f t="shared" si="25"/>
        <v/>
      </c>
      <c r="G86" s="6" t="str">
        <f t="shared" si="1"/>
        <v/>
      </c>
      <c r="H86" s="7">
        <f t="shared" si="17"/>
        <v>1952</v>
      </c>
      <c r="I86" s="7">
        <v>84</v>
      </c>
      <c r="Q86" s="11">
        <f t="shared" si="18"/>
        <v>37230</v>
      </c>
      <c r="R86">
        <f t="shared" si="26"/>
        <v>-48600</v>
      </c>
      <c r="S86">
        <f t="shared" si="27"/>
        <v>-127939</v>
      </c>
      <c r="T86">
        <f t="shared" si="19"/>
        <v>2361960000</v>
      </c>
      <c r="U86">
        <f t="shared" si="20"/>
        <v>16368387721</v>
      </c>
      <c r="V86">
        <f t="shared" si="21"/>
        <v>11855000089</v>
      </c>
      <c r="W86">
        <f t="shared" si="22"/>
        <v>5182</v>
      </c>
    </row>
    <row r="87" spans="1:23" ht="12.75">
      <c r="A87" s="5">
        <f t="shared" si="2"/>
        <v>8.30078125E-2</v>
      </c>
      <c r="B87" s="6">
        <f t="shared" si="16"/>
        <v>1.6201492844574572</v>
      </c>
      <c r="C87" s="6">
        <f t="shared" si="23"/>
        <v>118.40009563582541</v>
      </c>
      <c r="D87" s="6">
        <f t="shared" si="11"/>
        <v>0</v>
      </c>
      <c r="E87" s="6" t="str">
        <f t="shared" si="24"/>
        <v/>
      </c>
      <c r="F87" s="6" t="str">
        <f t="shared" si="25"/>
        <v/>
      </c>
      <c r="G87" s="6" t="str">
        <f t="shared" si="1"/>
        <v/>
      </c>
      <c r="H87" s="7">
        <f t="shared" si="17"/>
        <v>1659</v>
      </c>
      <c r="I87" s="7">
        <v>85</v>
      </c>
      <c r="Q87" s="11">
        <f t="shared" si="18"/>
        <v>121242</v>
      </c>
      <c r="R87">
        <f t="shared" si="26"/>
        <v>37230</v>
      </c>
      <c r="S87">
        <f t="shared" si="27"/>
        <v>-48600</v>
      </c>
      <c r="T87">
        <f t="shared" si="19"/>
        <v>1386072900</v>
      </c>
      <c r="U87">
        <f t="shared" si="20"/>
        <v>2361960000</v>
      </c>
      <c r="V87">
        <f t="shared" si="21"/>
        <v>-3449781953</v>
      </c>
      <c r="W87">
        <f t="shared" si="22"/>
        <v>5302</v>
      </c>
    </row>
    <row r="88" spans="1:23" ht="12.75">
      <c r="A88" s="5">
        <f t="shared" si="2"/>
        <v>8.3984375E-2</v>
      </c>
      <c r="B88" s="6">
        <f t="shared" si="16"/>
        <v>1.1704393433025639</v>
      </c>
      <c r="C88" s="6">
        <f t="shared" si="23"/>
        <v>190.5574057284191</v>
      </c>
      <c r="D88" s="6">
        <f t="shared" si="11"/>
        <v>0</v>
      </c>
      <c r="E88" s="6" t="str">
        <f t="shared" si="24"/>
        <v/>
      </c>
      <c r="F88" s="6" t="str">
        <f t="shared" si="25"/>
        <v/>
      </c>
      <c r="G88" s="6" t="str">
        <f t="shared" si="1"/>
        <v/>
      </c>
      <c r="H88" s="7">
        <f t="shared" si="17"/>
        <v>1199</v>
      </c>
      <c r="I88" s="7">
        <v>86</v>
      </c>
      <c r="Q88" s="11">
        <f t="shared" si="18"/>
        <v>195130</v>
      </c>
      <c r="R88">
        <f t="shared" si="26"/>
        <v>121242</v>
      </c>
      <c r="S88">
        <f t="shared" si="27"/>
        <v>37230</v>
      </c>
      <c r="T88">
        <f t="shared" si="19"/>
        <v>14699622564</v>
      </c>
      <c r="U88">
        <f t="shared" si="20"/>
        <v>1386072900</v>
      </c>
      <c r="V88">
        <f t="shared" si="21"/>
        <v>8606141226</v>
      </c>
      <c r="W88">
        <f t="shared" si="22"/>
        <v>5405</v>
      </c>
    </row>
    <row r="89" spans="1:23" ht="12.75">
      <c r="A89" s="5">
        <f t="shared" si="2"/>
        <v>8.49609375E-2</v>
      </c>
      <c r="B89" s="6">
        <f t="shared" si="16"/>
        <v>0.60258228126181845</v>
      </c>
      <c r="C89" s="6">
        <f t="shared" si="23"/>
        <v>245.52153847568999</v>
      </c>
      <c r="D89" s="6">
        <f t="shared" si="11"/>
        <v>0</v>
      </c>
      <c r="E89" s="6" t="str">
        <f t="shared" si="24"/>
        <v/>
      </c>
      <c r="F89" s="6" t="str">
        <f t="shared" si="25"/>
        <v/>
      </c>
      <c r="G89" s="6" t="str">
        <f t="shared" si="1"/>
        <v/>
      </c>
      <c r="H89" s="7">
        <f t="shared" si="17"/>
        <v>617</v>
      </c>
      <c r="I89" s="7">
        <v>87</v>
      </c>
      <c r="Q89" s="11">
        <f t="shared" si="18"/>
        <v>251412</v>
      </c>
      <c r="R89">
        <f t="shared" si="26"/>
        <v>195130</v>
      </c>
      <c r="S89">
        <f t="shared" si="27"/>
        <v>121242</v>
      </c>
      <c r="T89">
        <f t="shared" si="19"/>
        <v>38075716900</v>
      </c>
      <c r="U89">
        <f t="shared" si="20"/>
        <v>14699622564</v>
      </c>
      <c r="V89">
        <f t="shared" si="21"/>
        <v>45106536058</v>
      </c>
      <c r="W89">
        <f t="shared" si="22"/>
        <v>5473</v>
      </c>
    </row>
    <row r="90" spans="1:23" ht="12.75">
      <c r="A90" s="5">
        <f t="shared" si="2"/>
        <v>8.59375E-2</v>
      </c>
      <c r="B90" s="6">
        <f t="shared" si="16"/>
        <v>-2.6100643457280564E-2</v>
      </c>
      <c r="C90" s="6">
        <f t="shared" si="23"/>
        <v>277.53082495998342</v>
      </c>
      <c r="D90" s="6">
        <f t="shared" si="11"/>
        <v>0</v>
      </c>
      <c r="E90" s="6" t="str">
        <f t="shared" si="24"/>
        <v/>
      </c>
      <c r="F90" s="6" t="str">
        <f t="shared" si="25"/>
        <v/>
      </c>
      <c r="G90" s="6" t="str">
        <f t="shared" si="1"/>
        <v/>
      </c>
      <c r="H90" s="7">
        <f t="shared" si="17"/>
        <v>-27</v>
      </c>
      <c r="I90" s="7">
        <v>88</v>
      </c>
      <c r="Q90" s="11">
        <f t="shared" si="18"/>
        <v>284188</v>
      </c>
      <c r="R90">
        <f t="shared" si="26"/>
        <v>251412</v>
      </c>
      <c r="S90">
        <f t="shared" si="27"/>
        <v>195130</v>
      </c>
      <c r="T90">
        <f t="shared" si="19"/>
        <v>63207993744</v>
      </c>
      <c r="U90">
        <f t="shared" si="20"/>
        <v>38075716900</v>
      </c>
      <c r="V90">
        <f t="shared" si="21"/>
        <v>93534620375</v>
      </c>
      <c r="W90">
        <f t="shared" si="22"/>
        <v>5502</v>
      </c>
    </row>
    <row r="91" spans="1:23" ht="12.75">
      <c r="A91" s="5">
        <f t="shared" si="2"/>
        <v>8.69140625E-2</v>
      </c>
      <c r="B91" s="6">
        <f t="shared" si="16"/>
        <v>-0.65214828076612996</v>
      </c>
      <c r="C91" s="6">
        <f t="shared" si="23"/>
        <v>282.96993688121313</v>
      </c>
      <c r="D91" s="6">
        <f t="shared" si="11"/>
        <v>0</v>
      </c>
      <c r="E91" s="6" t="str">
        <f t="shared" si="24"/>
        <v/>
      </c>
      <c r="F91" s="6" t="str">
        <f t="shared" si="25"/>
        <v/>
      </c>
      <c r="G91" s="6" t="str">
        <f t="shared" si="1"/>
        <v/>
      </c>
      <c r="H91" s="7">
        <f t="shared" si="17"/>
        <v>-668</v>
      </c>
      <c r="I91" s="7">
        <v>89</v>
      </c>
      <c r="Q91" s="11">
        <f t="shared" si="18"/>
        <v>289756</v>
      </c>
      <c r="R91">
        <f t="shared" si="26"/>
        <v>284188</v>
      </c>
      <c r="S91">
        <f t="shared" si="27"/>
        <v>251412</v>
      </c>
      <c r="T91">
        <f t="shared" si="19"/>
        <v>80762819344</v>
      </c>
      <c r="U91">
        <f t="shared" si="20"/>
        <v>63207993744</v>
      </c>
      <c r="V91">
        <f t="shared" si="21"/>
        <v>136224141317</v>
      </c>
      <c r="W91">
        <f t="shared" si="22"/>
        <v>5501</v>
      </c>
    </row>
    <row r="92" spans="1:23" ht="12.75">
      <c r="A92" s="5">
        <f t="shared" si="2"/>
        <v>8.7890625E-2</v>
      </c>
      <c r="B92" s="6">
        <f t="shared" si="16"/>
        <v>-1.2123655515009202</v>
      </c>
      <c r="C92" s="6">
        <f t="shared" si="23"/>
        <v>260.7707096235265</v>
      </c>
      <c r="D92" s="6">
        <f t="shared" si="11"/>
        <v>0</v>
      </c>
      <c r="E92" s="6" t="str">
        <f t="shared" si="24"/>
        <v/>
      </c>
      <c r="F92" s="6" t="str">
        <f t="shared" si="25"/>
        <v/>
      </c>
      <c r="G92" s="6" t="str">
        <f t="shared" si="1"/>
        <v/>
      </c>
      <c r="H92" s="7">
        <f t="shared" si="17"/>
        <v>-1241</v>
      </c>
      <c r="I92" s="7">
        <v>90</v>
      </c>
      <c r="Q92" s="11">
        <f t="shared" si="18"/>
        <v>267023</v>
      </c>
      <c r="R92">
        <f t="shared" si="26"/>
        <v>289756</v>
      </c>
      <c r="S92">
        <f t="shared" si="27"/>
        <v>284188</v>
      </c>
      <c r="T92">
        <f t="shared" si="19"/>
        <v>83958539536</v>
      </c>
      <c r="U92">
        <f t="shared" si="20"/>
        <v>80762819344</v>
      </c>
      <c r="V92">
        <f t="shared" si="21"/>
        <v>157000311407</v>
      </c>
      <c r="W92">
        <f t="shared" si="22"/>
        <v>5492</v>
      </c>
    </row>
    <row r="93" spans="1:23" ht="12.75">
      <c r="A93" s="5">
        <f t="shared" si="2"/>
        <v>8.88671875E-2</v>
      </c>
      <c r="B93" s="6">
        <f t="shared" si="16"/>
        <v>-1.6502025468851773</v>
      </c>
      <c r="C93" s="6">
        <f t="shared" si="23"/>
        <v>212.56844583501635</v>
      </c>
      <c r="D93" s="6">
        <f t="shared" si="11"/>
        <v>0</v>
      </c>
      <c r="E93" s="6" t="str">
        <f t="shared" si="24"/>
        <v/>
      </c>
      <c r="F93" s="6" t="str">
        <f t="shared" si="25"/>
        <v/>
      </c>
      <c r="G93" s="6" t="str">
        <f t="shared" si="1"/>
        <v/>
      </c>
      <c r="H93" s="7">
        <f t="shared" si="17"/>
        <v>-1690</v>
      </c>
      <c r="I93" s="7">
        <v>91</v>
      </c>
      <c r="Q93" s="11">
        <f t="shared" si="18"/>
        <v>217663</v>
      </c>
      <c r="R93">
        <f t="shared" si="26"/>
        <v>267023</v>
      </c>
      <c r="S93">
        <f t="shared" si="27"/>
        <v>289756</v>
      </c>
      <c r="T93">
        <f t="shared" si="19"/>
        <v>71301282529</v>
      </c>
      <c r="U93">
        <f t="shared" si="20"/>
        <v>83958539536</v>
      </c>
      <c r="V93">
        <f t="shared" si="21"/>
        <v>147517467848</v>
      </c>
      <c r="W93">
        <f t="shared" si="22"/>
        <v>5499</v>
      </c>
    </row>
    <row r="94" spans="1:23" ht="12.75">
      <c r="A94" s="5">
        <f t="shared" si="2"/>
        <v>8.984375E-2</v>
      </c>
      <c r="B94" s="6">
        <f t="shared" si="16"/>
        <v>-1.9214628390390616</v>
      </c>
      <c r="C94" s="6">
        <f t="shared" si="23"/>
        <v>142.59339434388318</v>
      </c>
      <c r="D94" s="6">
        <f t="shared" si="11"/>
        <v>0</v>
      </c>
      <c r="E94" s="6" t="str">
        <f t="shared" si="24"/>
        <v/>
      </c>
      <c r="F94" s="6" t="str">
        <f t="shared" si="25"/>
        <v/>
      </c>
      <c r="G94" s="6" t="str">
        <f t="shared" si="1"/>
        <v/>
      </c>
      <c r="H94" s="7">
        <f t="shared" si="17"/>
        <v>-1968</v>
      </c>
      <c r="I94" s="7">
        <v>92</v>
      </c>
      <c r="Q94" s="11">
        <f t="shared" si="18"/>
        <v>146008</v>
      </c>
      <c r="R94">
        <f t="shared" si="26"/>
        <v>217663</v>
      </c>
      <c r="S94">
        <f t="shared" si="27"/>
        <v>267023</v>
      </c>
      <c r="T94">
        <f t="shared" si="19"/>
        <v>47377181569</v>
      </c>
      <c r="U94">
        <f t="shared" si="20"/>
        <v>71301282529</v>
      </c>
      <c r="V94">
        <f t="shared" si="21"/>
        <v>110814252696</v>
      </c>
      <c r="W94">
        <f t="shared" si="22"/>
        <v>5543</v>
      </c>
    </row>
    <row r="95" spans="1:23" ht="12.75">
      <c r="A95" s="5">
        <f t="shared" si="2"/>
        <v>9.08203125E-2</v>
      </c>
      <c r="B95" s="6">
        <f t="shared" si="16"/>
        <v>-1.9987647889219904</v>
      </c>
      <c r="C95" s="6">
        <f t="shared" si="23"/>
        <v>57.30307766132438</v>
      </c>
      <c r="D95" s="6">
        <f t="shared" si="11"/>
        <v>0</v>
      </c>
      <c r="E95" s="6" t="str">
        <f t="shared" si="24"/>
        <v/>
      </c>
      <c r="F95" s="6" t="str">
        <f t="shared" si="25"/>
        <v/>
      </c>
      <c r="G95" s="6" t="str">
        <f t="shared" si="1"/>
        <v/>
      </c>
      <c r="H95" s="7">
        <f t="shared" si="17"/>
        <v>-2047</v>
      </c>
      <c r="I95" s="7">
        <v>93</v>
      </c>
      <c r="Q95" s="11">
        <f t="shared" si="18"/>
        <v>58671</v>
      </c>
      <c r="R95">
        <f t="shared" si="26"/>
        <v>146008</v>
      </c>
      <c r="S95">
        <f t="shared" si="27"/>
        <v>217663</v>
      </c>
      <c r="T95">
        <f t="shared" si="19"/>
        <v>21318336064</v>
      </c>
      <c r="U95">
        <f t="shared" si="20"/>
        <v>47377181569</v>
      </c>
      <c r="V95">
        <f t="shared" si="21"/>
        <v>60593160168</v>
      </c>
      <c r="W95">
        <f t="shared" si="22"/>
        <v>5626</v>
      </c>
    </row>
    <row r="96" spans="1:23" ht="12.75">
      <c r="A96" s="5">
        <f t="shared" si="2"/>
        <v>9.1796875E-2</v>
      </c>
      <c r="B96" s="6">
        <f t="shared" si="16"/>
        <v>-1.8743055148156018</v>
      </c>
      <c r="C96" s="6">
        <f t="shared" si="23"/>
        <v>-35.212959727846766</v>
      </c>
      <c r="D96" s="6">
        <f t="shared" si="11"/>
        <v>0</v>
      </c>
      <c r="E96" s="6" t="str">
        <f t="shared" si="24"/>
        <v/>
      </c>
      <c r="F96" s="6" t="str">
        <f t="shared" si="25"/>
        <v/>
      </c>
      <c r="G96" s="6" t="str">
        <f t="shared" si="1"/>
        <v/>
      </c>
      <c r="H96" s="7">
        <f t="shared" si="17"/>
        <v>-1919</v>
      </c>
      <c r="I96" s="7">
        <v>94</v>
      </c>
      <c r="Q96" s="11">
        <f t="shared" si="18"/>
        <v>-36064</v>
      </c>
      <c r="R96">
        <f t="shared" si="26"/>
        <v>58671</v>
      </c>
      <c r="S96">
        <f t="shared" si="27"/>
        <v>146008</v>
      </c>
      <c r="T96">
        <f t="shared" si="19"/>
        <v>3442286241</v>
      </c>
      <c r="U96">
        <f t="shared" si="20"/>
        <v>21318336064</v>
      </c>
      <c r="V96">
        <f t="shared" si="21"/>
        <v>16332869161</v>
      </c>
      <c r="W96">
        <f t="shared" si="22"/>
        <v>5738</v>
      </c>
    </row>
    <row r="97" spans="1:23" ht="12.75">
      <c r="A97" s="5">
        <f t="shared" si="2"/>
        <v>9.27734375E-2</v>
      </c>
      <c r="B97" s="6">
        <f t="shared" si="16"/>
        <v>-1.560648519467108</v>
      </c>
      <c r="C97" s="6">
        <f t="shared" si="23"/>
        <v>-126.00118059540208</v>
      </c>
      <c r="D97" s="6">
        <f t="shared" si="11"/>
        <v>0</v>
      </c>
      <c r="E97" s="6" t="str">
        <f t="shared" si="24"/>
        <v/>
      </c>
      <c r="F97" s="6" t="str">
        <f t="shared" si="25"/>
        <v/>
      </c>
      <c r="G97" s="6" t="str">
        <f t="shared" si="1"/>
        <v/>
      </c>
      <c r="H97" s="7">
        <f t="shared" si="17"/>
        <v>-1598</v>
      </c>
      <c r="I97" s="7">
        <v>95</v>
      </c>
      <c r="Q97" s="11">
        <f t="shared" si="18"/>
        <v>-129029</v>
      </c>
      <c r="R97">
        <f t="shared" si="26"/>
        <v>-36064</v>
      </c>
      <c r="S97">
        <f t="shared" si="27"/>
        <v>58671</v>
      </c>
      <c r="T97">
        <f t="shared" si="19"/>
        <v>1300612096</v>
      </c>
      <c r="U97">
        <f t="shared" si="20"/>
        <v>3442286241</v>
      </c>
      <c r="V97">
        <f t="shared" si="21"/>
        <v>-4034221368</v>
      </c>
      <c r="W97">
        <f t="shared" si="22"/>
        <v>5855</v>
      </c>
    </row>
    <row r="98" spans="1:23" ht="12.75">
      <c r="A98" s="5">
        <f t="shared" si="2"/>
        <v>9.375E-2</v>
      </c>
      <c r="B98" s="6">
        <f t="shared" si="16"/>
        <v>-1.0894554721966854</v>
      </c>
      <c r="C98" s="6">
        <f t="shared" si="23"/>
        <v>-206.11186885106278</v>
      </c>
      <c r="D98" s="6">
        <f t="shared" si="11"/>
        <v>0</v>
      </c>
      <c r="E98" s="6" t="str">
        <f t="shared" si="24"/>
        <v/>
      </c>
      <c r="F98" s="6" t="str">
        <f t="shared" si="25"/>
        <v/>
      </c>
      <c r="G98" s="6" t="str">
        <f t="shared" si="1"/>
        <v/>
      </c>
      <c r="H98" s="7">
        <f t="shared" si="17"/>
        <v>-1116</v>
      </c>
      <c r="I98" s="7">
        <v>96</v>
      </c>
      <c r="Q98" s="11">
        <f t="shared" si="18"/>
        <v>-211060</v>
      </c>
      <c r="R98">
        <f t="shared" si="26"/>
        <v>-129029</v>
      </c>
      <c r="S98">
        <f t="shared" si="27"/>
        <v>-36064</v>
      </c>
      <c r="T98">
        <f t="shared" si="19"/>
        <v>16648482841</v>
      </c>
      <c r="U98">
        <f t="shared" si="20"/>
        <v>1300612096</v>
      </c>
      <c r="V98">
        <f t="shared" si="21"/>
        <v>8872041534</v>
      </c>
      <c r="W98">
        <f t="shared" si="22"/>
        <v>5955</v>
      </c>
    </row>
    <row r="99" spans="1:23" ht="12.75">
      <c r="A99" s="5">
        <f t="shared" si="2"/>
        <v>9.47265625E-2</v>
      </c>
      <c r="B99" s="6">
        <f t="shared" si="16"/>
        <v>-0.50829016563799712</v>
      </c>
      <c r="C99" s="6">
        <f t="shared" si="23"/>
        <v>-267.48248869905512</v>
      </c>
      <c r="D99" s="6">
        <f t="shared" si="11"/>
        <v>0</v>
      </c>
      <c r="E99" s="6" t="str">
        <f t="shared" si="24"/>
        <v/>
      </c>
      <c r="F99" s="6" t="str">
        <f t="shared" si="25"/>
        <v/>
      </c>
      <c r="G99" s="6" t="str">
        <f t="shared" si="1"/>
        <v/>
      </c>
      <c r="H99" s="7">
        <f t="shared" si="17"/>
        <v>-520</v>
      </c>
      <c r="I99" s="7">
        <v>97</v>
      </c>
      <c r="Q99" s="11">
        <f t="shared" si="18"/>
        <v>-273901</v>
      </c>
      <c r="R99">
        <f t="shared" si="26"/>
        <v>-211060</v>
      </c>
      <c r="S99">
        <f t="shared" si="27"/>
        <v>-129029</v>
      </c>
      <c r="T99">
        <f t="shared" si="19"/>
        <v>44546323600</v>
      </c>
      <c r="U99">
        <f t="shared" si="20"/>
        <v>16648482841</v>
      </c>
      <c r="V99">
        <f t="shared" si="21"/>
        <v>51922501279</v>
      </c>
      <c r="W99">
        <f t="shared" si="22"/>
        <v>6018</v>
      </c>
    </row>
    <row r="100" spans="1:23" ht="12.75">
      <c r="A100" s="5">
        <f t="shared" si="2"/>
        <v>9.5703125E-2</v>
      </c>
      <c r="B100" s="6">
        <f t="shared" si="16"/>
        <v>0.12418273273140373</v>
      </c>
      <c r="C100" s="6">
        <f t="shared" si="23"/>
        <v>-303.74929274776912</v>
      </c>
      <c r="D100" s="6">
        <f t="shared" si="11"/>
        <v>0</v>
      </c>
      <c r="E100" s="6" t="str">
        <f t="shared" si="24"/>
        <v/>
      </c>
      <c r="F100" s="6" t="str">
        <f t="shared" si="25"/>
        <v/>
      </c>
      <c r="G100" s="6" t="str">
        <f t="shared" si="1"/>
        <v/>
      </c>
      <c r="H100" s="7">
        <f t="shared" si="17"/>
        <v>127</v>
      </c>
      <c r="I100" s="7">
        <v>98</v>
      </c>
      <c r="Q100" s="11">
        <f t="shared" si="18"/>
        <v>-311036</v>
      </c>
      <c r="R100">
        <f t="shared" si="26"/>
        <v>-273901</v>
      </c>
      <c r="S100">
        <f t="shared" si="27"/>
        <v>-211060</v>
      </c>
      <c r="T100">
        <f t="shared" si="19"/>
        <v>75021757801</v>
      </c>
      <c r="U100">
        <f t="shared" si="20"/>
        <v>44546323600</v>
      </c>
      <c r="V100">
        <f t="shared" si="21"/>
        <v>110220376992</v>
      </c>
      <c r="W100">
        <f t="shared" si="22"/>
        <v>6043</v>
      </c>
    </row>
    <row r="101" spans="1:23" ht="12.75">
      <c r="A101" s="5">
        <f t="shared" si="2"/>
        <v>9.66796875E-2</v>
      </c>
      <c r="B101" s="6">
        <f t="shared" si="16"/>
        <v>0.74411948007041062</v>
      </c>
      <c r="C101" s="6">
        <f t="shared" si="23"/>
        <v>-310.9054628803998</v>
      </c>
      <c r="D101" s="6">
        <f t="shared" si="11"/>
        <v>0</v>
      </c>
      <c r="E101" s="6" t="str">
        <f t="shared" si="24"/>
        <v/>
      </c>
      <c r="F101" s="6" t="str">
        <f t="shared" si="25"/>
        <v/>
      </c>
      <c r="G101" s="6" t="str">
        <f t="shared" si="1"/>
        <v/>
      </c>
      <c r="H101" s="7">
        <f t="shared" si="17"/>
        <v>762</v>
      </c>
      <c r="I101" s="7">
        <v>99</v>
      </c>
      <c r="Q101" s="11">
        <f t="shared" si="18"/>
        <v>-318362</v>
      </c>
      <c r="R101">
        <f t="shared" si="26"/>
        <v>-311036</v>
      </c>
      <c r="S101">
        <f t="shared" si="27"/>
        <v>-273901</v>
      </c>
      <c r="T101">
        <f t="shared" si="19"/>
        <v>96743393296</v>
      </c>
      <c r="U101">
        <f t="shared" si="20"/>
        <v>75021757801</v>
      </c>
      <c r="V101">
        <f t="shared" si="21"/>
        <v>162430139193</v>
      </c>
      <c r="W101">
        <f t="shared" si="22"/>
        <v>6039</v>
      </c>
    </row>
    <row r="102" spans="1:23" ht="12.75">
      <c r="A102" s="5">
        <f t="shared" si="2"/>
        <v>9.765625E-2</v>
      </c>
      <c r="B102" s="6">
        <f t="shared" si="16"/>
        <v>1.2889418430611679</v>
      </c>
      <c r="C102" s="6">
        <f t="shared" si="23"/>
        <v>-287.73787689517326</v>
      </c>
      <c r="D102" s="6">
        <f t="shared" si="11"/>
        <v>0</v>
      </c>
      <c r="E102" s="6" t="str">
        <f t="shared" si="24"/>
        <v/>
      </c>
      <c r="F102" s="6" t="str">
        <f t="shared" si="25"/>
        <v/>
      </c>
      <c r="G102" s="6" t="str">
        <f t="shared" si="1"/>
        <v/>
      </c>
      <c r="H102" s="7">
        <f t="shared" si="17"/>
        <v>1320</v>
      </c>
      <c r="I102" s="7">
        <v>100</v>
      </c>
      <c r="Q102" s="11">
        <f t="shared" si="18"/>
        <v>-294637</v>
      </c>
      <c r="R102">
        <f t="shared" si="26"/>
        <v>-318362</v>
      </c>
      <c r="S102">
        <f t="shared" si="27"/>
        <v>-311036</v>
      </c>
      <c r="T102">
        <f t="shared" si="19"/>
        <v>101354363044</v>
      </c>
      <c r="U102">
        <f t="shared" si="20"/>
        <v>96743393296</v>
      </c>
      <c r="V102">
        <f t="shared" si="21"/>
        <v>188796623501</v>
      </c>
      <c r="W102">
        <f t="shared" si="22"/>
        <v>6028</v>
      </c>
    </row>
    <row r="103" spans="1:23" ht="12.75">
      <c r="A103" s="5">
        <f t="shared" si="2"/>
        <v>9.86328125E-2</v>
      </c>
      <c r="B103" s="6">
        <f t="shared" si="16"/>
        <v>1.7036539316061885</v>
      </c>
      <c r="C103" s="6">
        <f t="shared" si="23"/>
        <v>-235.99539535371423</v>
      </c>
      <c r="D103" s="6">
        <f t="shared" si="11"/>
        <v>0</v>
      </c>
      <c r="E103" s="6" t="str">
        <f t="shared" si="24"/>
        <v/>
      </c>
      <c r="F103" s="6" t="str">
        <f t="shared" si="25"/>
        <v/>
      </c>
      <c r="G103" s="6" t="str">
        <f t="shared" si="1"/>
        <v/>
      </c>
      <c r="H103" s="7">
        <f t="shared" si="17"/>
        <v>1745</v>
      </c>
      <c r="I103" s="7">
        <v>101</v>
      </c>
      <c r="Q103" s="11">
        <f t="shared" si="18"/>
        <v>-241651</v>
      </c>
      <c r="R103">
        <f t="shared" si="26"/>
        <v>-294637</v>
      </c>
      <c r="S103">
        <f t="shared" si="27"/>
        <v>-318362</v>
      </c>
      <c r="T103">
        <f t="shared" si="19"/>
        <v>86810961769</v>
      </c>
      <c r="U103">
        <f t="shared" si="20"/>
        <v>101354363044</v>
      </c>
      <c r="V103">
        <f t="shared" si="21"/>
        <v>178842547996</v>
      </c>
      <c r="W103">
        <f t="shared" si="22"/>
        <v>6035</v>
      </c>
    </row>
    <row r="104" spans="1:23" ht="12.75">
      <c r="A104" s="5">
        <f t="shared" si="2"/>
        <v>9.9609375E-2</v>
      </c>
      <c r="B104" s="6">
        <f t="shared" si="16"/>
        <v>1.9463936409745779</v>
      </c>
      <c r="C104" s="6">
        <f t="shared" si="23"/>
        <v>-160.26740123679582</v>
      </c>
      <c r="D104" s="6">
        <f t="shared" si="11"/>
        <v>0</v>
      </c>
      <c r="E104" s="6" t="str">
        <f t="shared" si="24"/>
        <v/>
      </c>
      <c r="F104" s="6" t="str">
        <f t="shared" si="25"/>
        <v/>
      </c>
      <c r="G104" s="6" t="str">
        <f t="shared" si="1"/>
        <v/>
      </c>
      <c r="H104" s="7">
        <f t="shared" si="17"/>
        <v>1993</v>
      </c>
      <c r="I104" s="7">
        <v>102</v>
      </c>
      <c r="Q104" s="11">
        <f t="shared" si="18"/>
        <v>-164105</v>
      </c>
      <c r="R104">
        <f t="shared" si="26"/>
        <v>-241651</v>
      </c>
      <c r="S104">
        <f t="shared" si="27"/>
        <v>-294637</v>
      </c>
      <c r="T104">
        <f t="shared" si="19"/>
        <v>58395205801</v>
      </c>
      <c r="U104">
        <f t="shared" si="20"/>
        <v>86810961769</v>
      </c>
      <c r="V104">
        <f t="shared" si="21"/>
        <v>135749494493</v>
      </c>
      <c r="W104">
        <f t="shared" si="22"/>
        <v>6078</v>
      </c>
    </row>
    <row r="105" spans="1:23" ht="12.75">
      <c r="A105" s="5">
        <f t="shared" si="2"/>
        <v>0.1005859375</v>
      </c>
      <c r="B105" s="6">
        <f t="shared" si="16"/>
        <v>1.9926583236534297</v>
      </c>
      <c r="C105" s="6">
        <f t="shared" si="23"/>
        <v>-67.579709664445659</v>
      </c>
      <c r="D105" s="6">
        <f t="shared" si="11"/>
        <v>0</v>
      </c>
      <c r="E105" s="6" t="str">
        <f t="shared" si="24"/>
        <v/>
      </c>
      <c r="F105" s="6" t="str">
        <f t="shared" si="25"/>
        <v/>
      </c>
      <c r="G105" s="6" t="str">
        <f t="shared" si="1"/>
        <v/>
      </c>
      <c r="H105" s="7">
        <f t="shared" si="17"/>
        <v>2040</v>
      </c>
      <c r="I105" s="7">
        <v>103</v>
      </c>
      <c r="Q105" s="11">
        <f t="shared" si="18"/>
        <v>-69194</v>
      </c>
      <c r="R105">
        <f t="shared" si="26"/>
        <v>-164105</v>
      </c>
      <c r="S105">
        <f t="shared" si="27"/>
        <v>-241651</v>
      </c>
      <c r="T105">
        <f t="shared" si="19"/>
        <v>26930451025</v>
      </c>
      <c r="U105">
        <f t="shared" si="20"/>
        <v>58395205801</v>
      </c>
      <c r="V105">
        <f t="shared" si="21"/>
        <v>75608870555</v>
      </c>
      <c r="W105">
        <f t="shared" si="22"/>
        <v>6161</v>
      </c>
    </row>
    <row r="106" spans="1:23" ht="12.75">
      <c r="A106" s="5">
        <f t="shared" si="2"/>
        <v>0.1015625</v>
      </c>
      <c r="B106" s="6">
        <f t="shared" si="16"/>
        <v>1.8377781400708959</v>
      </c>
      <c r="C106" s="6">
        <f t="shared" si="23"/>
        <v>33.25688851986925</v>
      </c>
      <c r="D106" s="6">
        <f t="shared" si="11"/>
        <v>0</v>
      </c>
      <c r="E106" s="6" t="str">
        <f t="shared" si="24"/>
        <v/>
      </c>
      <c r="F106" s="6" t="str">
        <f t="shared" si="25"/>
        <v/>
      </c>
      <c r="G106" s="6" t="str">
        <f t="shared" si="1"/>
        <v/>
      </c>
      <c r="H106" s="7">
        <f t="shared" si="17"/>
        <v>1882</v>
      </c>
      <c r="I106" s="7">
        <v>104</v>
      </c>
      <c r="Q106" s="11">
        <f t="shared" si="18"/>
        <v>34061</v>
      </c>
      <c r="R106">
        <f t="shared" si="26"/>
        <v>-69194</v>
      </c>
      <c r="S106">
        <f t="shared" si="27"/>
        <v>-164105</v>
      </c>
      <c r="T106">
        <f t="shared" si="19"/>
        <v>4787809636</v>
      </c>
      <c r="U106">
        <f t="shared" si="20"/>
        <v>26930451025</v>
      </c>
      <c r="V106">
        <f t="shared" si="21"/>
        <v>21649735317</v>
      </c>
      <c r="W106">
        <f t="shared" si="22"/>
        <v>6271</v>
      </c>
    </row>
    <row r="107" spans="1:23" ht="12.75">
      <c r="A107" s="5">
        <f t="shared" si="2"/>
        <v>0.1025390625</v>
      </c>
      <c r="B107" s="6">
        <f t="shared" si="16"/>
        <v>1.4973874225006192</v>
      </c>
      <c r="C107" s="6">
        <f t="shared" si="23"/>
        <v>132.48508250570109</v>
      </c>
      <c r="D107" s="6">
        <f t="shared" si="11"/>
        <v>0</v>
      </c>
      <c r="E107" s="6" t="str">
        <f t="shared" si="24"/>
        <v/>
      </c>
      <c r="F107" s="6" t="str">
        <f t="shared" si="25"/>
        <v/>
      </c>
      <c r="G107" s="6" t="str">
        <f t="shared" si="1"/>
        <v/>
      </c>
      <c r="H107" s="7">
        <f t="shared" si="17"/>
        <v>1533</v>
      </c>
      <c r="I107" s="7">
        <v>105</v>
      </c>
      <c r="Q107" s="11">
        <f t="shared" si="18"/>
        <v>135668</v>
      </c>
      <c r="R107">
        <f t="shared" si="26"/>
        <v>34061</v>
      </c>
      <c r="S107">
        <f t="shared" si="27"/>
        <v>-69194</v>
      </c>
      <c r="T107">
        <f t="shared" si="19"/>
        <v>1160151721</v>
      </c>
      <c r="U107">
        <f t="shared" si="20"/>
        <v>4787809636</v>
      </c>
      <c r="V107">
        <f t="shared" si="21"/>
        <v>-4493535448</v>
      </c>
      <c r="W107">
        <f t="shared" si="22"/>
        <v>6386</v>
      </c>
    </row>
    <row r="108" spans="1:23" ht="12.75">
      <c r="A108" s="5">
        <f t="shared" si="2"/>
        <v>0.103515625</v>
      </c>
      <c r="B108" s="6">
        <f t="shared" si="16"/>
        <v>1.005846473452902</v>
      </c>
      <c r="C108" s="6">
        <f t="shared" si="23"/>
        <v>220.34661677260081</v>
      </c>
      <c r="D108" s="6">
        <f t="shared" si="11"/>
        <v>0</v>
      </c>
      <c r="E108" s="6" t="str">
        <f t="shared" si="24"/>
        <v/>
      </c>
      <c r="F108" s="6" t="str">
        <f t="shared" si="25"/>
        <v/>
      </c>
      <c r="G108" s="6" t="str">
        <f t="shared" si="1"/>
        <v/>
      </c>
      <c r="H108" s="7">
        <f t="shared" si="17"/>
        <v>1030</v>
      </c>
      <c r="I108" s="7">
        <v>106</v>
      </c>
      <c r="Q108" s="11">
        <f t="shared" si="18"/>
        <v>225635</v>
      </c>
      <c r="R108">
        <f t="shared" si="26"/>
        <v>135668</v>
      </c>
      <c r="S108">
        <f t="shared" si="27"/>
        <v>34061</v>
      </c>
      <c r="T108">
        <f t="shared" si="19"/>
        <v>18405806224</v>
      </c>
      <c r="U108">
        <f t="shared" si="20"/>
        <v>1160151721</v>
      </c>
      <c r="V108">
        <f t="shared" si="21"/>
        <v>8810431065</v>
      </c>
      <c r="W108">
        <f t="shared" si="22"/>
        <v>6482</v>
      </c>
    </row>
    <row r="109" spans="1:23" ht="12.75">
      <c r="A109" s="5">
        <f t="shared" si="2"/>
        <v>0.1044921875</v>
      </c>
      <c r="B109" s="6">
        <f t="shared" si="16"/>
        <v>0.412773109386876</v>
      </c>
      <c r="C109" s="6">
        <f t="shared" si="23"/>
        <v>288.04321208554796</v>
      </c>
      <c r="D109" s="6">
        <f t="shared" si="11"/>
        <v>0</v>
      </c>
      <c r="E109" s="6" t="str">
        <f t="shared" si="24"/>
        <v/>
      </c>
      <c r="F109" s="6" t="str">
        <f t="shared" si="25"/>
        <v/>
      </c>
      <c r="G109" s="6" t="str">
        <f t="shared" si="1"/>
        <v/>
      </c>
      <c r="H109" s="7">
        <f t="shared" si="17"/>
        <v>423</v>
      </c>
      <c r="I109" s="7">
        <v>107</v>
      </c>
      <c r="Q109" s="11">
        <f t="shared" si="18"/>
        <v>294953</v>
      </c>
      <c r="R109">
        <f t="shared" si="26"/>
        <v>225635</v>
      </c>
      <c r="S109">
        <f t="shared" si="27"/>
        <v>135668</v>
      </c>
      <c r="T109">
        <f t="shared" si="19"/>
        <v>50911153225</v>
      </c>
      <c r="U109">
        <f t="shared" si="20"/>
        <v>18405806224</v>
      </c>
      <c r="V109">
        <f t="shared" si="21"/>
        <v>58364158815</v>
      </c>
      <c r="W109">
        <f t="shared" si="22"/>
        <v>6541</v>
      </c>
    </row>
    <row r="110" spans="1:23" ht="12.75">
      <c r="A110" s="5">
        <f t="shared" si="2"/>
        <v>0.10546875</v>
      </c>
      <c r="B110" s="6">
        <f t="shared" si="16"/>
        <v>-0.22196593144059459</v>
      </c>
      <c r="C110" s="6">
        <f t="shared" si="23"/>
        <v>328.61808522431261</v>
      </c>
      <c r="D110" s="6">
        <f t="shared" si="11"/>
        <v>0</v>
      </c>
      <c r="E110" s="6" t="str">
        <f t="shared" si="24"/>
        <v/>
      </c>
      <c r="F110" s="6" t="str">
        <f t="shared" si="25"/>
        <v/>
      </c>
      <c r="G110" s="6" t="str">
        <f t="shared" si="1"/>
        <v/>
      </c>
      <c r="H110" s="7">
        <f t="shared" si="17"/>
        <v>-227</v>
      </c>
      <c r="I110" s="7">
        <v>108</v>
      </c>
      <c r="Q110" s="11">
        <f t="shared" si="18"/>
        <v>336499</v>
      </c>
      <c r="R110">
        <f t="shared" si="26"/>
        <v>294953</v>
      </c>
      <c r="S110">
        <f t="shared" si="27"/>
        <v>225635</v>
      </c>
      <c r="T110">
        <f t="shared" si="19"/>
        <v>86997272209</v>
      </c>
      <c r="U110">
        <f t="shared" si="20"/>
        <v>50911153225</v>
      </c>
      <c r="V110">
        <f t="shared" si="21"/>
        <v>126888313639</v>
      </c>
      <c r="W110">
        <f t="shared" si="22"/>
        <v>6561</v>
      </c>
    </row>
    <row r="111" spans="1:23" ht="12.75">
      <c r="A111" s="5">
        <f t="shared" si="2"/>
        <v>0.1064453125</v>
      </c>
      <c r="B111" s="6">
        <f t="shared" si="16"/>
        <v>-0.83429813248019713</v>
      </c>
      <c r="C111" s="6">
        <f t="shared" si="23"/>
        <v>337.66970100990483</v>
      </c>
      <c r="D111" s="6">
        <f t="shared" si="11"/>
        <v>0</v>
      </c>
      <c r="E111" s="6" t="str">
        <f t="shared" si="24"/>
        <v/>
      </c>
      <c r="F111" s="6" t="str">
        <f t="shared" si="25"/>
        <v/>
      </c>
      <c r="G111" s="6" t="str">
        <f t="shared" si="1"/>
        <v/>
      </c>
      <c r="H111" s="7">
        <f t="shared" si="17"/>
        <v>-854</v>
      </c>
      <c r="I111" s="7">
        <v>109</v>
      </c>
      <c r="Q111" s="11">
        <f t="shared" si="18"/>
        <v>345766</v>
      </c>
      <c r="R111">
        <f t="shared" si="26"/>
        <v>336499</v>
      </c>
      <c r="S111">
        <f t="shared" si="27"/>
        <v>294953</v>
      </c>
      <c r="T111">
        <f t="shared" si="19"/>
        <v>113231577001</v>
      </c>
      <c r="U111">
        <f t="shared" si="20"/>
        <v>86997272209</v>
      </c>
      <c r="V111">
        <f t="shared" si="21"/>
        <v>189233898337</v>
      </c>
      <c r="W111">
        <f t="shared" si="22"/>
        <v>6554</v>
      </c>
    </row>
    <row r="112" spans="1:23" ht="12.75">
      <c r="A112" s="5">
        <f t="shared" si="2"/>
        <v>0.107421875</v>
      </c>
      <c r="B112" s="6">
        <f t="shared" si="16"/>
        <v>-1.3624128789926471</v>
      </c>
      <c r="C112" s="6">
        <f t="shared" si="23"/>
        <v>313.8246331313685</v>
      </c>
      <c r="D112" s="6">
        <f t="shared" si="11"/>
        <v>0</v>
      </c>
      <c r="E112" s="6" t="str">
        <f t="shared" si="24"/>
        <v/>
      </c>
      <c r="F112" s="6" t="str">
        <f t="shared" si="25"/>
        <v/>
      </c>
      <c r="G112" s="6" t="str">
        <f t="shared" si="1"/>
        <v/>
      </c>
      <c r="H112" s="7">
        <f t="shared" si="17"/>
        <v>-1395</v>
      </c>
      <c r="I112" s="7">
        <v>110</v>
      </c>
      <c r="Q112" s="11">
        <f t="shared" si="18"/>
        <v>321348</v>
      </c>
      <c r="R112">
        <f t="shared" si="26"/>
        <v>345766</v>
      </c>
      <c r="S112">
        <f t="shared" si="27"/>
        <v>336499</v>
      </c>
      <c r="T112">
        <f t="shared" si="19"/>
        <v>119554126756</v>
      </c>
      <c r="U112">
        <f t="shared" si="20"/>
        <v>113231577001</v>
      </c>
      <c r="V112">
        <f t="shared" si="21"/>
        <v>221834150161</v>
      </c>
      <c r="W112">
        <f t="shared" si="22"/>
        <v>6541</v>
      </c>
    </row>
    <row r="113" spans="1:23" ht="12.75">
      <c r="A113" s="5">
        <f t="shared" si="2"/>
        <v>0.1083984375</v>
      </c>
      <c r="B113" s="6">
        <f t="shared" si="16"/>
        <v>-1.7530008066536182</v>
      </c>
      <c r="C113" s="6">
        <f t="shared" si="23"/>
        <v>258.91913493558644</v>
      </c>
      <c r="D113" s="6">
        <f t="shared" si="11"/>
        <v>0</v>
      </c>
      <c r="E113" s="6" t="str">
        <f t="shared" si="24"/>
        <v/>
      </c>
      <c r="F113" s="6" t="str">
        <f t="shared" si="25"/>
        <v/>
      </c>
      <c r="G113" s="6" t="str">
        <f t="shared" si="1"/>
        <v/>
      </c>
      <c r="H113" s="7">
        <f t="shared" si="17"/>
        <v>-1795</v>
      </c>
      <c r="I113" s="7">
        <v>111</v>
      </c>
      <c r="Q113" s="11">
        <f t="shared" si="18"/>
        <v>265125</v>
      </c>
      <c r="R113">
        <f t="shared" si="26"/>
        <v>321348</v>
      </c>
      <c r="S113">
        <f t="shared" si="27"/>
        <v>345766</v>
      </c>
      <c r="T113">
        <f t="shared" si="19"/>
        <v>103264537104</v>
      </c>
      <c r="U113">
        <f t="shared" si="20"/>
        <v>119554126756</v>
      </c>
      <c r="V113">
        <f t="shared" si="21"/>
        <v>211845980184</v>
      </c>
      <c r="W113">
        <f t="shared" si="22"/>
        <v>6547</v>
      </c>
    </row>
    <row r="114" spans="1:23" ht="12.75">
      <c r="A114" s="5">
        <f t="shared" si="2"/>
        <v>0.109375</v>
      </c>
      <c r="B114" s="6">
        <f t="shared" si="16"/>
        <v>-1.9666349998223482</v>
      </c>
      <c r="C114" s="6">
        <f t="shared" si="23"/>
        <v>177.86708246356341</v>
      </c>
      <c r="D114" s="6">
        <f t="shared" si="11"/>
        <v>0</v>
      </c>
      <c r="E114" s="6" t="str">
        <f t="shared" si="24"/>
        <v/>
      </c>
      <c r="F114" s="6" t="str">
        <f t="shared" si="25"/>
        <v/>
      </c>
      <c r="G114" s="6" t="str">
        <f t="shared" si="1"/>
        <v/>
      </c>
      <c r="H114" s="7">
        <f t="shared" si="17"/>
        <v>-2014</v>
      </c>
      <c r="I114" s="7">
        <v>112</v>
      </c>
      <c r="Q114" s="11">
        <f t="shared" si="18"/>
        <v>182129</v>
      </c>
      <c r="R114">
        <f t="shared" si="26"/>
        <v>265125</v>
      </c>
      <c r="S114">
        <f t="shared" si="27"/>
        <v>321348</v>
      </c>
      <c r="T114">
        <f t="shared" si="19"/>
        <v>70291265625</v>
      </c>
      <c r="U114">
        <f t="shared" si="20"/>
        <v>103264537104</v>
      </c>
      <c r="V114">
        <f t="shared" si="21"/>
        <v>162438370159</v>
      </c>
      <c r="W114">
        <f t="shared" si="22"/>
        <v>6590</v>
      </c>
    </row>
    <row r="115" spans="1:23" ht="12.75">
      <c r="A115" s="5">
        <f t="shared" si="2"/>
        <v>0.1103515625</v>
      </c>
      <c r="B115" s="6">
        <f t="shared" si="16"/>
        <v>-1.9817508457506197</v>
      </c>
      <c r="C115" s="6">
        <f t="shared" si="23"/>
        <v>78.222642404047917</v>
      </c>
      <c r="D115" s="6">
        <f t="shared" si="11"/>
        <v>0</v>
      </c>
      <c r="E115" s="6" t="str">
        <f t="shared" si="24"/>
        <v/>
      </c>
      <c r="F115" s="6" t="str">
        <f t="shared" si="25"/>
        <v/>
      </c>
      <c r="G115" s="6" t="str">
        <f t="shared" si="1"/>
        <v/>
      </c>
      <c r="H115" s="7">
        <f t="shared" si="17"/>
        <v>-2029</v>
      </c>
      <c r="I115" s="7">
        <v>113</v>
      </c>
      <c r="Q115" s="11">
        <f t="shared" si="18"/>
        <v>80095</v>
      </c>
      <c r="R115">
        <f t="shared" si="26"/>
        <v>182129</v>
      </c>
      <c r="S115">
        <f t="shared" si="27"/>
        <v>265125</v>
      </c>
      <c r="T115">
        <f t="shared" si="19"/>
        <v>33170972641</v>
      </c>
      <c r="U115">
        <f t="shared" si="20"/>
        <v>70291265625</v>
      </c>
      <c r="V115">
        <f t="shared" si="21"/>
        <v>92064484356</v>
      </c>
      <c r="W115">
        <f t="shared" si="22"/>
        <v>6673</v>
      </c>
    </row>
    <row r="116" spans="1:23" ht="12.75">
      <c r="A116" s="5">
        <f t="shared" si="2"/>
        <v>0.111328125</v>
      </c>
      <c r="B116" s="6">
        <f t="shared" si="16"/>
        <v>-1.7968228077000714</v>
      </c>
      <c r="C116" s="6">
        <f t="shared" si="23"/>
        <v>-30.523670278773523</v>
      </c>
      <c r="D116" s="6">
        <f t="shared" si="11"/>
        <v>0</v>
      </c>
      <c r="E116" s="6" t="str">
        <f t="shared" si="24"/>
        <v/>
      </c>
      <c r="F116" s="6" t="str">
        <f t="shared" si="25"/>
        <v/>
      </c>
      <c r="G116" s="6" t="str">
        <f t="shared" si="1"/>
        <v/>
      </c>
      <c r="H116" s="7">
        <f t="shared" si="17"/>
        <v>-1840</v>
      </c>
      <c r="I116" s="7">
        <v>114</v>
      </c>
      <c r="Q116" s="11">
        <f t="shared" si="18"/>
        <v>-31259</v>
      </c>
      <c r="R116">
        <f t="shared" si="26"/>
        <v>80095</v>
      </c>
      <c r="S116">
        <f t="shared" si="27"/>
        <v>182129</v>
      </c>
      <c r="T116">
        <f t="shared" si="19"/>
        <v>6415209025</v>
      </c>
      <c r="U116">
        <f t="shared" si="20"/>
        <v>33170972641</v>
      </c>
      <c r="V116">
        <f t="shared" si="21"/>
        <v>27812936820</v>
      </c>
      <c r="W116">
        <f t="shared" si="22"/>
        <v>6782</v>
      </c>
    </row>
    <row r="117" spans="1:23" ht="12.75">
      <c r="A117" s="5">
        <f t="shared" si="2"/>
        <v>0.1123046875</v>
      </c>
      <c r="B117" s="6">
        <f t="shared" si="16"/>
        <v>-1.4305183890576898</v>
      </c>
      <c r="C117" s="6">
        <f t="shared" si="23"/>
        <v>-137.84995929417477</v>
      </c>
      <c r="D117" s="6">
        <f t="shared" si="11"/>
        <v>0</v>
      </c>
      <c r="E117" s="6" t="str">
        <f t="shared" si="24"/>
        <v/>
      </c>
      <c r="F117" s="6" t="str">
        <f t="shared" si="25"/>
        <v/>
      </c>
      <c r="G117" s="6" t="str">
        <f t="shared" si="1"/>
        <v/>
      </c>
      <c r="H117" s="7">
        <f t="shared" si="17"/>
        <v>-1465</v>
      </c>
      <c r="I117" s="7">
        <v>115</v>
      </c>
      <c r="Q117" s="11">
        <f t="shared" si="18"/>
        <v>-141159</v>
      </c>
      <c r="R117">
        <f t="shared" si="26"/>
        <v>-31259</v>
      </c>
      <c r="S117">
        <f t="shared" si="27"/>
        <v>80095</v>
      </c>
      <c r="T117">
        <f t="shared" si="19"/>
        <v>977125081</v>
      </c>
      <c r="U117">
        <f t="shared" si="20"/>
        <v>6415209025</v>
      </c>
      <c r="V117">
        <f t="shared" si="21"/>
        <v>-4773564847</v>
      </c>
      <c r="W117">
        <f t="shared" si="22"/>
        <v>6894</v>
      </c>
    </row>
    <row r="118" spans="1:23" ht="12.75">
      <c r="A118" s="5">
        <f t="shared" si="2"/>
        <v>0.11328125</v>
      </c>
      <c r="B118" s="6">
        <f t="shared" si="16"/>
        <v>-0.91981374947038241</v>
      </c>
      <c r="C118" s="6">
        <f t="shared" si="23"/>
        <v>-233.22254118612994</v>
      </c>
      <c r="D118" s="6">
        <f t="shared" si="11"/>
        <v>0</v>
      </c>
      <c r="E118" s="6" t="str">
        <f t="shared" si="24"/>
        <v/>
      </c>
      <c r="F118" s="6" t="str">
        <f t="shared" si="25"/>
        <v/>
      </c>
      <c r="G118" s="6" t="str">
        <f t="shared" si="1"/>
        <v/>
      </c>
      <c r="H118" s="7">
        <f t="shared" si="17"/>
        <v>-942</v>
      </c>
      <c r="I118" s="7">
        <v>116</v>
      </c>
      <c r="Q118" s="11">
        <f t="shared" si="18"/>
        <v>-238818</v>
      </c>
      <c r="R118">
        <f t="shared" si="26"/>
        <v>-141159</v>
      </c>
      <c r="S118">
        <f t="shared" si="27"/>
        <v>-31259</v>
      </c>
      <c r="T118">
        <f t="shared" si="19"/>
        <v>19925863281</v>
      </c>
      <c r="U118">
        <f t="shared" si="20"/>
        <v>977125081</v>
      </c>
      <c r="V118">
        <f t="shared" si="21"/>
        <v>8412905178</v>
      </c>
      <c r="W118">
        <f t="shared" si="22"/>
        <v>6985</v>
      </c>
    </row>
    <row r="119" spans="1:23" ht="12.75">
      <c r="A119" s="5">
        <f t="shared" si="2"/>
        <v>0.1142578125</v>
      </c>
      <c r="B119" s="6">
        <f t="shared" si="16"/>
        <v>-0.31626119125757896</v>
      </c>
      <c r="C119" s="6">
        <f t="shared" si="23"/>
        <v>-307.13121641606767</v>
      </c>
      <c r="D119" s="6">
        <f t="shared" si="11"/>
        <v>0</v>
      </c>
      <c r="E119" s="6" t="str">
        <f t="shared" si="24"/>
        <v/>
      </c>
      <c r="F119" s="6" t="str">
        <f t="shared" si="25"/>
        <v/>
      </c>
      <c r="G119" s="6" t="str">
        <f t="shared" si="1"/>
        <v/>
      </c>
      <c r="H119" s="7">
        <f t="shared" si="17"/>
        <v>-324</v>
      </c>
      <c r="I119" s="7">
        <v>117</v>
      </c>
      <c r="Q119" s="11">
        <f t="shared" si="18"/>
        <v>-314498</v>
      </c>
      <c r="R119">
        <f t="shared" si="26"/>
        <v>-238818</v>
      </c>
      <c r="S119">
        <f t="shared" si="27"/>
        <v>-141159</v>
      </c>
      <c r="T119">
        <f t="shared" si="19"/>
        <v>57034037124</v>
      </c>
      <c r="U119">
        <f t="shared" si="20"/>
        <v>19925863281</v>
      </c>
      <c r="V119">
        <f t="shared" si="21"/>
        <v>64274391021</v>
      </c>
      <c r="W119">
        <f t="shared" si="22"/>
        <v>7039</v>
      </c>
    </row>
    <row r="120" spans="1:23" ht="12.75">
      <c r="A120" s="5">
        <f t="shared" si="2"/>
        <v>0.115234375</v>
      </c>
      <c r="B120" s="6">
        <f t="shared" si="16"/>
        <v>0.3192147098827941</v>
      </c>
      <c r="C120" s="6">
        <f t="shared" si="23"/>
        <v>-352.03833168552416</v>
      </c>
      <c r="D120" s="6">
        <f t="shared" si="11"/>
        <v>0</v>
      </c>
      <c r="E120" s="6" t="str">
        <f t="shared" si="24"/>
        <v/>
      </c>
      <c r="F120" s="6" t="str">
        <f t="shared" si="25"/>
        <v/>
      </c>
      <c r="G120" s="6" t="str">
        <f t="shared" si="1"/>
        <v/>
      </c>
      <c r="H120" s="7">
        <f t="shared" si="17"/>
        <v>327</v>
      </c>
      <c r="I120" s="7">
        <v>118</v>
      </c>
      <c r="Q120" s="11">
        <f t="shared" si="18"/>
        <v>-360481</v>
      </c>
      <c r="R120">
        <f t="shared" si="26"/>
        <v>-314498</v>
      </c>
      <c r="S120">
        <f t="shared" si="27"/>
        <v>-238818</v>
      </c>
      <c r="T120">
        <f t="shared" si="19"/>
        <v>98908992004</v>
      </c>
      <c r="U120">
        <f t="shared" si="20"/>
        <v>57034037124</v>
      </c>
      <c r="V120">
        <f t="shared" si="21"/>
        <v>143201407117</v>
      </c>
      <c r="W120">
        <f t="shared" si="22"/>
        <v>7055</v>
      </c>
    </row>
    <row r="121" spans="1:23" ht="12.75">
      <c r="A121" s="5">
        <f t="shared" si="2"/>
        <v>0.1162109375</v>
      </c>
      <c r="B121" s="6">
        <f t="shared" si="16"/>
        <v>0.92246703309057676</v>
      </c>
      <c r="C121" s="6">
        <f t="shared" si="23"/>
        <v>-363.14685261488853</v>
      </c>
      <c r="D121" s="6">
        <f t="shared" si="11"/>
        <v>0</v>
      </c>
      <c r="E121" s="6" t="str">
        <f t="shared" si="24"/>
        <v/>
      </c>
      <c r="F121" s="6" t="str">
        <f t="shared" si="25"/>
        <v/>
      </c>
      <c r="G121" s="6" t="str">
        <f t="shared" si="1"/>
        <v/>
      </c>
      <c r="H121" s="7">
        <f t="shared" si="17"/>
        <v>945</v>
      </c>
      <c r="I121" s="7">
        <v>119</v>
      </c>
      <c r="Q121" s="11">
        <f t="shared" si="18"/>
        <v>-371854</v>
      </c>
      <c r="R121">
        <f t="shared" si="26"/>
        <v>-360481</v>
      </c>
      <c r="S121">
        <f t="shared" si="27"/>
        <v>-314498</v>
      </c>
      <c r="T121">
        <f t="shared" si="19"/>
        <v>129946551361</v>
      </c>
      <c r="U121">
        <f t="shared" si="20"/>
        <v>98908992004</v>
      </c>
      <c r="V121">
        <f t="shared" si="21"/>
        <v>216153666972</v>
      </c>
      <c r="W121">
        <f t="shared" si="22"/>
        <v>7044</v>
      </c>
    </row>
    <row r="122" spans="1:23" ht="12.75">
      <c r="A122" s="5">
        <f t="shared" si="2"/>
        <v>0.1171875</v>
      </c>
      <c r="B122" s="6">
        <f t="shared" si="16"/>
        <v>1.4326017052310163</v>
      </c>
      <c r="C122" s="6">
        <f t="shared" si="23"/>
        <v>-338.90924287601962</v>
      </c>
      <c r="D122" s="6">
        <f t="shared" si="11"/>
        <v>0</v>
      </c>
      <c r="E122" s="6" t="str">
        <f t="shared" si="24"/>
        <v/>
      </c>
      <c r="F122" s="6" t="str">
        <f t="shared" si="25"/>
        <v/>
      </c>
      <c r="G122" s="6" t="str">
        <f t="shared" si="1"/>
        <v/>
      </c>
      <c r="H122" s="7">
        <f t="shared" si="17"/>
        <v>1467</v>
      </c>
      <c r="I122" s="7">
        <v>120</v>
      </c>
      <c r="Q122" s="11">
        <f t="shared" si="18"/>
        <v>-347033</v>
      </c>
      <c r="R122">
        <f t="shared" si="26"/>
        <v>-371854</v>
      </c>
      <c r="S122">
        <f t="shared" si="27"/>
        <v>-360481</v>
      </c>
      <c r="T122">
        <f t="shared" si="19"/>
        <v>138275397316</v>
      </c>
      <c r="U122">
        <f t="shared" si="20"/>
        <v>129946551361</v>
      </c>
      <c r="V122">
        <f t="shared" si="21"/>
        <v>255574298337</v>
      </c>
      <c r="W122">
        <f t="shared" si="22"/>
        <v>7029</v>
      </c>
    </row>
    <row r="123" spans="1:23" ht="12.75">
      <c r="A123" s="5">
        <f t="shared" si="2"/>
        <v>0.1181640625</v>
      </c>
      <c r="B123" s="6">
        <f t="shared" si="16"/>
        <v>1.7981243317906941</v>
      </c>
      <c r="C123" s="6">
        <f t="shared" si="23"/>
        <v>-281.22347978447283</v>
      </c>
      <c r="D123" s="6">
        <f t="shared" si="11"/>
        <v>0</v>
      </c>
      <c r="E123" s="6" t="str">
        <f t="shared" si="24"/>
        <v/>
      </c>
      <c r="F123" s="6" t="str">
        <f t="shared" si="25"/>
        <v/>
      </c>
      <c r="G123" s="6" t="str">
        <f t="shared" si="1"/>
        <v/>
      </c>
      <c r="H123" s="7">
        <f t="shared" si="17"/>
        <v>1841</v>
      </c>
      <c r="I123" s="7">
        <v>121</v>
      </c>
      <c r="Q123" s="11">
        <f t="shared" si="18"/>
        <v>-287962</v>
      </c>
      <c r="R123">
        <f t="shared" si="26"/>
        <v>-347033</v>
      </c>
      <c r="S123">
        <f t="shared" si="27"/>
        <v>-371854</v>
      </c>
      <c r="T123">
        <f t="shared" si="19"/>
        <v>120431903089</v>
      </c>
      <c r="U123">
        <f t="shared" si="20"/>
        <v>138275397316</v>
      </c>
      <c r="V123">
        <f t="shared" si="21"/>
        <v>246039917429</v>
      </c>
      <c r="W123">
        <f t="shared" si="22"/>
        <v>7034</v>
      </c>
    </row>
    <row r="124" spans="1:23" ht="12.75">
      <c r="A124" s="5">
        <f t="shared" si="2"/>
        <v>0.119140625</v>
      </c>
      <c r="B124" s="6">
        <f t="shared" si="16"/>
        <v>1.9821381858928513</v>
      </c>
      <c r="C124" s="6">
        <f t="shared" si="23"/>
        <v>-195.29270287401454</v>
      </c>
      <c r="D124" s="6">
        <f t="shared" si="11"/>
        <v>0</v>
      </c>
      <c r="E124" s="6" t="str">
        <f t="shared" si="24"/>
        <v/>
      </c>
      <c r="F124" s="6" t="str">
        <f t="shared" si="25"/>
        <v/>
      </c>
      <c r="G124" s="6" t="str">
        <f t="shared" si="1"/>
        <v/>
      </c>
      <c r="H124" s="7">
        <f t="shared" si="17"/>
        <v>2030</v>
      </c>
      <c r="I124" s="7">
        <v>122</v>
      </c>
      <c r="Q124" s="11">
        <f t="shared" si="18"/>
        <v>-199969</v>
      </c>
      <c r="R124">
        <f t="shared" si="26"/>
        <v>-287962</v>
      </c>
      <c r="S124">
        <f t="shared" si="27"/>
        <v>-347033</v>
      </c>
      <c r="T124">
        <f t="shared" si="19"/>
        <v>82922113444</v>
      </c>
      <c r="U124">
        <f t="shared" si="20"/>
        <v>120431903089</v>
      </c>
      <c r="V124">
        <f t="shared" si="21"/>
        <v>190532162361</v>
      </c>
      <c r="W124">
        <f t="shared" si="22"/>
        <v>7077</v>
      </c>
    </row>
    <row r="125" spans="1:23" ht="12.75">
      <c r="A125" s="5">
        <f t="shared" si="2"/>
        <v>0.1201171875</v>
      </c>
      <c r="B125" s="6">
        <f t="shared" si="16"/>
        <v>1.9660686554793994</v>
      </c>
      <c r="C125" s="6">
        <f t="shared" si="23"/>
        <v>-89.157878133837585</v>
      </c>
      <c r="D125" s="6">
        <f t="shared" si="11"/>
        <v>0</v>
      </c>
      <c r="E125" s="6" t="str">
        <f t="shared" si="24"/>
        <v/>
      </c>
      <c r="F125" s="6" t="str">
        <f t="shared" si="25"/>
        <v/>
      </c>
      <c r="G125" s="6" t="str">
        <f t="shared" si="1"/>
        <v/>
      </c>
      <c r="H125" s="7">
        <f t="shared" si="17"/>
        <v>2013</v>
      </c>
      <c r="I125" s="7">
        <v>123</v>
      </c>
      <c r="Q125" s="11">
        <f t="shared" si="18"/>
        <v>-91288</v>
      </c>
      <c r="R125">
        <f t="shared" si="26"/>
        <v>-199969</v>
      </c>
      <c r="S125">
        <f t="shared" si="27"/>
        <v>-287962</v>
      </c>
      <c r="T125">
        <f t="shared" si="19"/>
        <v>39987600961</v>
      </c>
      <c r="U125">
        <f t="shared" si="20"/>
        <v>82922113444</v>
      </c>
      <c r="V125">
        <f t="shared" si="21"/>
        <v>109789345610</v>
      </c>
      <c r="W125">
        <f t="shared" si="22"/>
        <v>7159</v>
      </c>
    </row>
    <row r="126" spans="1:23" ht="12.75">
      <c r="A126" s="5">
        <f t="shared" si="2"/>
        <v>0.12109375</v>
      </c>
      <c r="B126" s="6">
        <f t="shared" si="16"/>
        <v>1.7515381933953305</v>
      </c>
      <c r="C126" s="6">
        <f t="shared" si="23"/>
        <v>27.054753527108915</v>
      </c>
      <c r="D126" s="6">
        <f t="shared" si="11"/>
        <v>0</v>
      </c>
      <c r="E126" s="6" t="str">
        <f t="shared" si="24"/>
        <v/>
      </c>
      <c r="F126" s="6" t="str">
        <f t="shared" si="25"/>
        <v/>
      </c>
      <c r="G126" s="6" t="str">
        <f t="shared" si="1"/>
        <v/>
      </c>
      <c r="H126" s="7">
        <f t="shared" si="17"/>
        <v>1794</v>
      </c>
      <c r="I126" s="7">
        <v>124</v>
      </c>
      <c r="Q126" s="11">
        <f t="shared" si="18"/>
        <v>27712</v>
      </c>
      <c r="R126">
        <f t="shared" si="26"/>
        <v>-91288</v>
      </c>
      <c r="S126">
        <f t="shared" si="27"/>
        <v>-199969</v>
      </c>
      <c r="T126">
        <f t="shared" si="19"/>
        <v>8333498944</v>
      </c>
      <c r="U126">
        <f t="shared" si="20"/>
        <v>39987600961</v>
      </c>
      <c r="V126">
        <f t="shared" si="21"/>
        <v>34804765150</v>
      </c>
      <c r="W126">
        <f t="shared" si="22"/>
        <v>7266</v>
      </c>
    </row>
    <row r="127" spans="1:23" ht="12.75">
      <c r="A127" s="5">
        <f t="shared" si="2"/>
        <v>0.1220703125</v>
      </c>
      <c r="B127" s="6">
        <f t="shared" si="16"/>
        <v>1.3602025097191028</v>
      </c>
      <c r="C127" s="6">
        <f t="shared" si="23"/>
        <v>142.10100055893042</v>
      </c>
      <c r="D127" s="6">
        <f t="shared" si="11"/>
        <v>0</v>
      </c>
      <c r="E127" s="6" t="str">
        <f t="shared" si="24"/>
        <v/>
      </c>
      <c r="F127" s="6" t="str">
        <f t="shared" si="25"/>
        <v/>
      </c>
      <c r="G127" s="6" t="str">
        <f t="shared" si="1"/>
        <v/>
      </c>
      <c r="H127" s="7">
        <f t="shared" si="17"/>
        <v>1393</v>
      </c>
      <c r="I127" s="7">
        <v>125</v>
      </c>
      <c r="Q127" s="11">
        <f t="shared" si="18"/>
        <v>145517</v>
      </c>
      <c r="R127">
        <f t="shared" si="26"/>
        <v>27712</v>
      </c>
      <c r="S127">
        <f t="shared" si="27"/>
        <v>-91288</v>
      </c>
      <c r="T127">
        <f t="shared" si="19"/>
        <v>767954944</v>
      </c>
      <c r="U127">
        <f t="shared" si="20"/>
        <v>8333498944</v>
      </c>
      <c r="V127">
        <f t="shared" si="21"/>
        <v>-4823295870</v>
      </c>
      <c r="W127">
        <f t="shared" si="22"/>
        <v>7375</v>
      </c>
    </row>
    <row r="128" spans="1:23" ht="12.75">
      <c r="A128" s="5">
        <f t="shared" si="2"/>
        <v>0.123046875</v>
      </c>
      <c r="B128" s="6">
        <f t="shared" si="16"/>
        <v>0.83156454461136164</v>
      </c>
      <c r="C128" s="6">
        <f t="shared" si="23"/>
        <v>244.70829536390852</v>
      </c>
      <c r="D128" s="6">
        <f t="shared" si="11"/>
        <v>0</v>
      </c>
      <c r="E128" s="6" t="str">
        <f t="shared" si="24"/>
        <v/>
      </c>
      <c r="F128" s="6" t="str">
        <f t="shared" si="25"/>
        <v/>
      </c>
      <c r="G128" s="6" t="str">
        <f t="shared" si="1"/>
        <v/>
      </c>
      <c r="H128" s="7">
        <f t="shared" si="17"/>
        <v>852</v>
      </c>
      <c r="I128" s="7">
        <v>126</v>
      </c>
      <c r="Q128" s="11">
        <f t="shared" si="18"/>
        <v>250584</v>
      </c>
      <c r="R128">
        <f t="shared" si="26"/>
        <v>145517</v>
      </c>
      <c r="S128">
        <f t="shared" si="27"/>
        <v>27712</v>
      </c>
      <c r="T128">
        <f t="shared" si="19"/>
        <v>21175197289</v>
      </c>
      <c r="U128">
        <f t="shared" si="20"/>
        <v>767954944</v>
      </c>
      <c r="V128">
        <f t="shared" si="21"/>
        <v>7688541157</v>
      </c>
      <c r="W128">
        <f t="shared" si="22"/>
        <v>7462</v>
      </c>
    </row>
    <row r="129" spans="1:23" ht="12.75">
      <c r="A129" s="5">
        <f t="shared" si="2"/>
        <v>0.1240234375</v>
      </c>
      <c r="B129" s="6">
        <f t="shared" si="16"/>
        <v>0.21898688917598094</v>
      </c>
      <c r="C129" s="6">
        <f t="shared" si="23"/>
        <v>324.6817785206299</v>
      </c>
      <c r="D129" s="6">
        <f t="shared" si="11"/>
        <v>0</v>
      </c>
      <c r="E129" s="6" t="str">
        <f t="shared" si="24"/>
        <v/>
      </c>
      <c r="F129" s="6" t="str">
        <f t="shared" si="25"/>
        <v/>
      </c>
      <c r="G129" s="6" t="str">
        <f t="shared" si="1"/>
        <v/>
      </c>
      <c r="H129" s="7">
        <f t="shared" si="17"/>
        <v>224</v>
      </c>
      <c r="I129" s="7">
        <v>127</v>
      </c>
      <c r="Q129" s="11">
        <f t="shared" si="18"/>
        <v>332473</v>
      </c>
      <c r="R129">
        <f t="shared" si="26"/>
        <v>250584</v>
      </c>
      <c r="S129">
        <f t="shared" si="27"/>
        <v>145517</v>
      </c>
      <c r="T129">
        <f t="shared" si="19"/>
        <v>62792341056</v>
      </c>
      <c r="U129">
        <f t="shared" si="20"/>
        <v>21175197289</v>
      </c>
      <c r="V129">
        <f t="shared" si="21"/>
        <v>69523145108</v>
      </c>
      <c r="W129">
        <f t="shared" si="22"/>
        <v>7512</v>
      </c>
    </row>
    <row r="130" spans="1:23" ht="12.75">
      <c r="A130" s="5">
        <f t="shared" si="2"/>
        <v>0.125</v>
      </c>
      <c r="B130" s="6">
        <f t="shared" ref="B130:B193" si="28">Amp_1*SIN(2*PI()*GenF1*$A130+Phase1)+Amp_2*SIN(2*PI()*GenF2*$A130+Phase2)</f>
        <v>-0.41569482411358749</v>
      </c>
      <c r="C130" s="6">
        <f t="shared" si="23"/>
        <v>373.9182111252959</v>
      </c>
      <c r="D130" s="6">
        <f t="shared" si="11"/>
        <v>0</v>
      </c>
      <c r="E130" s="6" t="str">
        <f t="shared" si="24"/>
        <v/>
      </c>
      <c r="F130" s="6" t="str">
        <f t="shared" si="25"/>
        <v/>
      </c>
      <c r="G130" s="6" t="str">
        <f t="shared" si="1"/>
        <v/>
      </c>
      <c r="H130" s="7">
        <f t="shared" si="17"/>
        <v>-426</v>
      </c>
      <c r="I130" s="7">
        <v>128</v>
      </c>
      <c r="Q130" s="11">
        <f t="shared" si="18"/>
        <v>382887</v>
      </c>
      <c r="R130">
        <f t="shared" si="26"/>
        <v>332473</v>
      </c>
      <c r="S130">
        <f t="shared" si="27"/>
        <v>250584</v>
      </c>
      <c r="T130">
        <f t="shared" si="19"/>
        <v>110538295729</v>
      </c>
      <c r="U130">
        <f t="shared" si="20"/>
        <v>62792341056</v>
      </c>
      <c r="V130">
        <f t="shared" si="21"/>
        <v>158844455448</v>
      </c>
      <c r="W130">
        <f t="shared" si="22"/>
        <v>7522</v>
      </c>
    </row>
    <row r="131" spans="1:23" ht="12.75">
      <c r="A131" s="5">
        <f t="shared" si="2"/>
        <v>0.1259765625</v>
      </c>
      <c r="B131" s="6">
        <f t="shared" si="28"/>
        <v>-1.0084138178764375</v>
      </c>
      <c r="C131" s="6">
        <f t="shared" si="23"/>
        <v>387.22678618985231</v>
      </c>
      <c r="D131" s="6">
        <f t="shared" si="11"/>
        <v>0</v>
      </c>
      <c r="E131" s="6" t="str">
        <f t="shared" si="24"/>
        <v/>
      </c>
      <c r="F131" s="6" t="str">
        <f t="shared" si="25"/>
        <v/>
      </c>
      <c r="G131" s="6" t="str">
        <f t="shared" si="1"/>
        <v/>
      </c>
      <c r="H131" s="7">
        <f t="shared" ref="H131:H194" si="29">ROUND((B131*1024),0)</f>
        <v>-1033</v>
      </c>
      <c r="I131" s="7">
        <v>129</v>
      </c>
      <c r="Q131" s="11">
        <f t="shared" ref="Q131:Q194" si="30">ROUND((H131+(($K$16*R131)/16384)-S131),0)</f>
        <v>396511</v>
      </c>
      <c r="R131">
        <f t="shared" si="26"/>
        <v>382887</v>
      </c>
      <c r="S131">
        <f t="shared" si="27"/>
        <v>332473</v>
      </c>
      <c r="T131">
        <f t="shared" ref="T131:T194" si="31">R131*R131</f>
        <v>146602454769</v>
      </c>
      <c r="U131">
        <f t="shared" ref="U131:U194" si="32">S131*S131</f>
        <v>110538295729</v>
      </c>
      <c r="V131">
        <f t="shared" ref="V131:V194" si="33">ROUND(((R131*$K$16/16384)*S131),0)</f>
        <v>242710935307</v>
      </c>
      <c r="W131">
        <f t="shared" ref="W131:W194" si="34">ROUND(SQRT(((T131+U131-V131)/256)),0)</f>
        <v>7508</v>
      </c>
    </row>
    <row r="132" spans="1:23" ht="12.75">
      <c r="A132" s="5">
        <f t="shared" si="2"/>
        <v>0.126953125</v>
      </c>
      <c r="B132" s="6">
        <f t="shared" si="28"/>
        <v>-1.4993392750470633</v>
      </c>
      <c r="C132" s="6">
        <f t="shared" ref="C132:C195" si="35">2*CosConst*$C131+$B132-$C130</f>
        <v>362.87371812311335</v>
      </c>
      <c r="D132" s="6">
        <f t="shared" si="11"/>
        <v>0</v>
      </c>
      <c r="E132" s="6" t="str">
        <f t="shared" ref="E132:E195" si="36">IF($D132,$C132*CosConst-$C131,"")</f>
        <v/>
      </c>
      <c r="F132" s="6" t="str">
        <f t="shared" ref="F132:F195" si="37">IF($D132,$C132*SinConst,"")</f>
        <v/>
      </c>
      <c r="G132" s="6" t="str">
        <f t="shared" si="1"/>
        <v/>
      </c>
      <c r="H132" s="7">
        <f t="shared" si="29"/>
        <v>-1535</v>
      </c>
      <c r="I132" s="7">
        <v>130</v>
      </c>
      <c r="Q132" s="11">
        <f t="shared" si="30"/>
        <v>371571</v>
      </c>
      <c r="R132">
        <f t="shared" ref="R132:R195" si="38">Q131</f>
        <v>396511</v>
      </c>
      <c r="S132">
        <f t="shared" ref="S132:S195" si="39">R131</f>
        <v>382887</v>
      </c>
      <c r="T132">
        <f t="shared" si="31"/>
        <v>157220973121</v>
      </c>
      <c r="U132">
        <f t="shared" si="32"/>
        <v>146602454769</v>
      </c>
      <c r="V132">
        <f t="shared" si="33"/>
        <v>289459762656</v>
      </c>
      <c r="W132">
        <f t="shared" si="34"/>
        <v>7491</v>
      </c>
    </row>
    <row r="133" spans="1:23" ht="12.75">
      <c r="A133" s="5">
        <f t="shared" si="2"/>
        <v>0.1279296875</v>
      </c>
      <c r="B133" s="6">
        <f t="shared" si="28"/>
        <v>-1.8389158423787328</v>
      </c>
      <c r="C133" s="6">
        <f t="shared" si="35"/>
        <v>302.79371271286709</v>
      </c>
      <c r="D133" s="6">
        <f t="shared" si="11"/>
        <v>0</v>
      </c>
      <c r="E133" s="6" t="str">
        <f t="shared" si="36"/>
        <v/>
      </c>
      <c r="F133" s="6" t="str">
        <f t="shared" si="37"/>
        <v/>
      </c>
      <c r="G133" s="6" t="str">
        <f t="shared" si="1"/>
        <v/>
      </c>
      <c r="H133" s="7">
        <f t="shared" si="29"/>
        <v>-1883</v>
      </c>
      <c r="I133" s="7">
        <v>131</v>
      </c>
      <c r="Q133" s="11">
        <f t="shared" si="30"/>
        <v>310048</v>
      </c>
      <c r="R133">
        <f t="shared" si="38"/>
        <v>371571</v>
      </c>
      <c r="S133">
        <f t="shared" si="39"/>
        <v>396511</v>
      </c>
      <c r="T133">
        <f t="shared" si="31"/>
        <v>138065008041</v>
      </c>
      <c r="U133">
        <f t="shared" si="32"/>
        <v>157220973121</v>
      </c>
      <c r="V133">
        <f t="shared" si="33"/>
        <v>280904949685</v>
      </c>
      <c r="W133">
        <f t="shared" si="34"/>
        <v>7495</v>
      </c>
    </row>
    <row r="134" spans="1:23" ht="12.75">
      <c r="A134" s="5">
        <f t="shared" si="2"/>
        <v>0.12890625</v>
      </c>
      <c r="B134" s="6">
        <f t="shared" si="28"/>
        <v>-1.9928658862117503</v>
      </c>
      <c r="C134" s="6">
        <f t="shared" si="35"/>
        <v>212.44356661157212</v>
      </c>
      <c r="D134" s="6">
        <f t="shared" si="11"/>
        <v>0</v>
      </c>
      <c r="E134" s="6" t="str">
        <f t="shared" si="36"/>
        <v/>
      </c>
      <c r="F134" s="6" t="str">
        <f t="shared" si="37"/>
        <v/>
      </c>
      <c r="G134" s="6" t="str">
        <f t="shared" si="1"/>
        <v/>
      </c>
      <c r="H134" s="7">
        <f t="shared" si="29"/>
        <v>-2041</v>
      </c>
      <c r="I134" s="7">
        <v>132</v>
      </c>
      <c r="Q134" s="11">
        <f t="shared" si="30"/>
        <v>217529</v>
      </c>
      <c r="R134">
        <f t="shared" si="38"/>
        <v>310048</v>
      </c>
      <c r="S134">
        <f t="shared" si="39"/>
        <v>371571</v>
      </c>
      <c r="T134">
        <f t="shared" si="31"/>
        <v>96129762304</v>
      </c>
      <c r="U134">
        <f t="shared" si="32"/>
        <v>138065008041</v>
      </c>
      <c r="V134">
        <f t="shared" si="33"/>
        <v>219650950011</v>
      </c>
      <c r="W134">
        <f t="shared" si="34"/>
        <v>7537</v>
      </c>
    </row>
    <row r="135" spans="1:23" ht="12.75">
      <c r="A135" s="5">
        <f t="shared" si="2"/>
        <v>0.1298828125</v>
      </c>
      <c r="B135" s="6">
        <f t="shared" si="28"/>
        <v>-1.9456495585208853</v>
      </c>
      <c r="C135" s="6">
        <f t="shared" si="35"/>
        <v>100.30810829901253</v>
      </c>
      <c r="D135" s="6">
        <f t="shared" si="11"/>
        <v>0</v>
      </c>
      <c r="E135" s="6" t="str">
        <f t="shared" si="36"/>
        <v/>
      </c>
      <c r="F135" s="6" t="str">
        <f t="shared" si="37"/>
        <v/>
      </c>
      <c r="G135" s="6" t="str">
        <f t="shared" si="1"/>
        <v/>
      </c>
      <c r="H135" s="7">
        <f t="shared" si="29"/>
        <v>-1992</v>
      </c>
      <c r="I135" s="7">
        <v>133</v>
      </c>
      <c r="Q135" s="11">
        <f t="shared" si="30"/>
        <v>102703</v>
      </c>
      <c r="R135">
        <f t="shared" si="38"/>
        <v>217529</v>
      </c>
      <c r="S135">
        <f t="shared" si="39"/>
        <v>310048</v>
      </c>
      <c r="T135">
        <f t="shared" si="31"/>
        <v>47318865841</v>
      </c>
      <c r="U135">
        <f t="shared" si="32"/>
        <v>96129762304</v>
      </c>
      <c r="V135">
        <f t="shared" si="33"/>
        <v>128590367668</v>
      </c>
      <c r="W135">
        <f t="shared" si="34"/>
        <v>7618</v>
      </c>
    </row>
    <row r="136" spans="1:23" ht="12.75">
      <c r="A136" s="5">
        <f t="shared" si="2"/>
        <v>0.130859375</v>
      </c>
      <c r="B136" s="6">
        <f t="shared" si="28"/>
        <v>-1.7020334056026913</v>
      </c>
      <c r="C136" s="6">
        <f t="shared" si="35"/>
        <v>-22.896948941272228</v>
      </c>
      <c r="D136" s="6">
        <f t="shared" si="11"/>
        <v>0</v>
      </c>
      <c r="E136" s="6" t="str">
        <f t="shared" si="36"/>
        <v/>
      </c>
      <c r="F136" s="6" t="str">
        <f t="shared" si="37"/>
        <v/>
      </c>
      <c r="G136" s="6" t="str">
        <f t="shared" si="1"/>
        <v/>
      </c>
      <c r="H136" s="7">
        <f t="shared" si="29"/>
        <v>-1743</v>
      </c>
      <c r="I136" s="7">
        <v>134</v>
      </c>
      <c r="Q136" s="11">
        <f t="shared" si="30"/>
        <v>-23457</v>
      </c>
      <c r="R136">
        <f t="shared" si="38"/>
        <v>102703</v>
      </c>
      <c r="S136">
        <f t="shared" si="39"/>
        <v>217529</v>
      </c>
      <c r="T136">
        <f t="shared" si="31"/>
        <v>10547906209</v>
      </c>
      <c r="U136">
        <f t="shared" si="32"/>
        <v>47318865841</v>
      </c>
      <c r="V136">
        <f t="shared" si="33"/>
        <v>42595393393</v>
      </c>
      <c r="W136">
        <f t="shared" si="34"/>
        <v>7724</v>
      </c>
    </row>
    <row r="137" spans="1:23" ht="12.75">
      <c r="A137" s="5">
        <f t="shared" si="2"/>
        <v>0.1318359375</v>
      </c>
      <c r="B137" s="6">
        <f t="shared" si="28"/>
        <v>-1.2866091820805399</v>
      </c>
      <c r="C137" s="6">
        <f t="shared" si="35"/>
        <v>-145.25031694388582</v>
      </c>
      <c r="D137" s="6">
        <f t="shared" si="11"/>
        <v>0</v>
      </c>
      <c r="E137" s="6" t="str">
        <f t="shared" si="36"/>
        <v/>
      </c>
      <c r="F137" s="6" t="str">
        <f t="shared" si="37"/>
        <v/>
      </c>
      <c r="G137" s="6" t="str">
        <f t="shared" si="1"/>
        <v/>
      </c>
      <c r="H137" s="7">
        <f t="shared" si="29"/>
        <v>-1317</v>
      </c>
      <c r="I137" s="7">
        <v>135</v>
      </c>
      <c r="Q137" s="11">
        <f t="shared" si="30"/>
        <v>-148743</v>
      </c>
      <c r="R137">
        <f t="shared" si="38"/>
        <v>-23457</v>
      </c>
      <c r="S137">
        <f t="shared" si="39"/>
        <v>102703</v>
      </c>
      <c r="T137">
        <f t="shared" si="31"/>
        <v>550230849</v>
      </c>
      <c r="U137">
        <f t="shared" si="32"/>
        <v>10547906209</v>
      </c>
      <c r="V137">
        <f t="shared" si="33"/>
        <v>-4593227307</v>
      </c>
      <c r="W137">
        <f t="shared" si="34"/>
        <v>7829</v>
      </c>
    </row>
    <row r="138" spans="1:23" ht="12.75">
      <c r="A138" s="5">
        <f t="shared" si="2"/>
        <v>0.1328125</v>
      </c>
      <c r="B138" s="6">
        <f t="shared" si="28"/>
        <v>-0.7413114460180027</v>
      </c>
      <c r="C138" s="6">
        <f t="shared" si="35"/>
        <v>-254.7803715166807</v>
      </c>
      <c r="D138" s="6">
        <f t="shared" si="11"/>
        <v>0</v>
      </c>
      <c r="E138" s="6" t="str">
        <f t="shared" si="36"/>
        <v/>
      </c>
      <c r="F138" s="6" t="str">
        <f t="shared" si="37"/>
        <v/>
      </c>
      <c r="G138" s="6" t="str">
        <f t="shared" si="1"/>
        <v/>
      </c>
      <c r="H138" s="7">
        <f t="shared" si="29"/>
        <v>-759</v>
      </c>
      <c r="I138" s="7">
        <v>136</v>
      </c>
      <c r="Q138" s="11">
        <f t="shared" si="30"/>
        <v>-260897</v>
      </c>
      <c r="R138">
        <f t="shared" si="38"/>
        <v>-148743</v>
      </c>
      <c r="S138">
        <f t="shared" si="39"/>
        <v>-23457</v>
      </c>
      <c r="T138">
        <f t="shared" si="31"/>
        <v>22124480049</v>
      </c>
      <c r="U138">
        <f t="shared" si="32"/>
        <v>550230849</v>
      </c>
      <c r="V138">
        <f t="shared" si="33"/>
        <v>6652292623</v>
      </c>
      <c r="W138">
        <f t="shared" si="34"/>
        <v>7911</v>
      </c>
    </row>
    <row r="139" spans="1:23" ht="12.75">
      <c r="A139" s="5">
        <f t="shared" si="2"/>
        <v>0.1337890625</v>
      </c>
      <c r="B139" s="6">
        <f t="shared" si="28"/>
        <v>-0.12118452033531098</v>
      </c>
      <c r="C139" s="6">
        <f t="shared" si="35"/>
        <v>-340.63820183752409</v>
      </c>
      <c r="D139" s="6">
        <f t="shared" si="11"/>
        <v>0</v>
      </c>
      <c r="E139" s="6" t="str">
        <f t="shared" si="36"/>
        <v/>
      </c>
      <c r="F139" s="6" t="str">
        <f t="shared" si="37"/>
        <v/>
      </c>
      <c r="G139" s="6" t="str">
        <f t="shared" si="1"/>
        <v/>
      </c>
      <c r="H139" s="7">
        <f t="shared" si="29"/>
        <v>-124</v>
      </c>
      <c r="I139" s="7">
        <v>137</v>
      </c>
      <c r="Q139" s="11">
        <f t="shared" si="30"/>
        <v>-348810</v>
      </c>
      <c r="R139">
        <f t="shared" si="38"/>
        <v>-260897</v>
      </c>
      <c r="S139">
        <f t="shared" si="39"/>
        <v>-148743</v>
      </c>
      <c r="T139">
        <f t="shared" si="31"/>
        <v>68067244609</v>
      </c>
      <c r="U139">
        <f t="shared" si="32"/>
        <v>22124480049</v>
      </c>
      <c r="V139">
        <f t="shared" si="33"/>
        <v>73989137082</v>
      </c>
      <c r="W139">
        <f t="shared" si="34"/>
        <v>7956</v>
      </c>
    </row>
    <row r="140" spans="1:23" ht="12.75">
      <c r="A140" s="5">
        <f t="shared" si="2"/>
        <v>0.134765625</v>
      </c>
      <c r="B140" s="6">
        <f t="shared" si="28"/>
        <v>0.51117388006054409</v>
      </c>
      <c r="C140" s="6">
        <f t="shared" si="35"/>
        <v>-394.17336537746428</v>
      </c>
      <c r="D140" s="6">
        <f t="shared" si="11"/>
        <v>0</v>
      </c>
      <c r="E140" s="6" t="str">
        <f t="shared" si="36"/>
        <v/>
      </c>
      <c r="F140" s="6" t="str">
        <f t="shared" si="37"/>
        <v/>
      </c>
      <c r="G140" s="6" t="str">
        <f t="shared" si="1"/>
        <v/>
      </c>
      <c r="H140" s="7">
        <f t="shared" si="29"/>
        <v>523</v>
      </c>
      <c r="I140" s="7">
        <v>138</v>
      </c>
      <c r="Q140" s="11">
        <f t="shared" si="30"/>
        <v>-403625</v>
      </c>
      <c r="R140">
        <f t="shared" si="38"/>
        <v>-348810</v>
      </c>
      <c r="S140">
        <f t="shared" si="39"/>
        <v>-260897</v>
      </c>
      <c r="T140">
        <f t="shared" si="31"/>
        <v>121668416100</v>
      </c>
      <c r="U140">
        <f t="shared" si="32"/>
        <v>68067244609</v>
      </c>
      <c r="V140">
        <f t="shared" si="33"/>
        <v>173508339254</v>
      </c>
      <c r="W140">
        <f t="shared" si="34"/>
        <v>7962</v>
      </c>
    </row>
    <row r="141" spans="1:23" ht="12.75">
      <c r="A141" s="5">
        <f t="shared" si="2"/>
        <v>0.1357421875</v>
      </c>
      <c r="B141" s="6">
        <f t="shared" si="28"/>
        <v>1.0919314750651885</v>
      </c>
      <c r="C141" s="6">
        <f t="shared" si="35"/>
        <v>-409.80556700956549</v>
      </c>
      <c r="D141" s="6">
        <f t="shared" si="11"/>
        <v>0</v>
      </c>
      <c r="E141" s="6" t="str">
        <f t="shared" si="36"/>
        <v/>
      </c>
      <c r="F141" s="6" t="str">
        <f t="shared" si="37"/>
        <v/>
      </c>
      <c r="G141" s="6" t="str">
        <f t="shared" si="1"/>
        <v/>
      </c>
      <c r="H141" s="7">
        <f t="shared" si="29"/>
        <v>1118</v>
      </c>
      <c r="I141" s="7">
        <v>139</v>
      </c>
      <c r="Q141" s="11">
        <f t="shared" si="30"/>
        <v>-419628</v>
      </c>
      <c r="R141">
        <f t="shared" si="38"/>
        <v>-403625</v>
      </c>
      <c r="S141">
        <f t="shared" si="39"/>
        <v>-348810</v>
      </c>
      <c r="T141">
        <f t="shared" si="31"/>
        <v>162913140625</v>
      </c>
      <c r="U141">
        <f t="shared" si="32"/>
        <v>121668416100</v>
      </c>
      <c r="V141">
        <f t="shared" si="33"/>
        <v>268428933378</v>
      </c>
      <c r="W141">
        <f t="shared" si="34"/>
        <v>7943</v>
      </c>
    </row>
    <row r="142" spans="1:23" ht="12.75">
      <c r="A142" s="5">
        <f t="shared" si="2"/>
        <v>0.13671875</v>
      </c>
      <c r="B142" s="6">
        <f t="shared" si="28"/>
        <v>1.5624648560549979</v>
      </c>
      <c r="C142" s="6">
        <f t="shared" si="35"/>
        <v>-385.604414568469</v>
      </c>
      <c r="D142" s="6">
        <f t="shared" si="11"/>
        <v>0</v>
      </c>
      <c r="E142" s="6" t="str">
        <f t="shared" si="36"/>
        <v/>
      </c>
      <c r="F142" s="6" t="str">
        <f t="shared" si="37"/>
        <v/>
      </c>
      <c r="G142" s="6" t="str">
        <f t="shared" si="1"/>
        <v/>
      </c>
      <c r="H142" s="7">
        <f t="shared" si="29"/>
        <v>1600</v>
      </c>
      <c r="I142" s="7">
        <v>140</v>
      </c>
      <c r="Q142" s="11">
        <f t="shared" si="30"/>
        <v>-394843</v>
      </c>
      <c r="R142">
        <f t="shared" si="38"/>
        <v>-419628</v>
      </c>
      <c r="S142">
        <f t="shared" si="39"/>
        <v>-403625</v>
      </c>
      <c r="T142">
        <f t="shared" si="31"/>
        <v>176087658384</v>
      </c>
      <c r="U142">
        <f t="shared" si="32"/>
        <v>162913140625</v>
      </c>
      <c r="V142">
        <f t="shared" si="33"/>
        <v>322927371508</v>
      </c>
      <c r="W142">
        <f t="shared" si="34"/>
        <v>7924</v>
      </c>
    </row>
    <row r="143" spans="1:23" ht="12.75">
      <c r="A143" s="5">
        <f t="shared" si="2"/>
        <v>0.1376953125</v>
      </c>
      <c r="B143" s="6">
        <f t="shared" si="28"/>
        <v>1.8752771109327893</v>
      </c>
      <c r="C143" s="6">
        <f t="shared" si="35"/>
        <v>-323.51719107023018</v>
      </c>
      <c r="D143" s="6">
        <f t="shared" si="11"/>
        <v>0</v>
      </c>
      <c r="E143" s="6" t="str">
        <f t="shared" si="36"/>
        <v/>
      </c>
      <c r="F143" s="6" t="str">
        <f t="shared" si="37"/>
        <v/>
      </c>
      <c r="G143" s="6" t="str">
        <f t="shared" si="1"/>
        <v/>
      </c>
      <c r="H143" s="7">
        <f t="shared" si="29"/>
        <v>1920</v>
      </c>
      <c r="I143" s="7">
        <v>141</v>
      </c>
      <c r="Q143" s="11">
        <f t="shared" si="30"/>
        <v>-331264</v>
      </c>
      <c r="R143">
        <f t="shared" si="38"/>
        <v>-394843</v>
      </c>
      <c r="S143">
        <f t="shared" si="39"/>
        <v>-419628</v>
      </c>
      <c r="T143">
        <f t="shared" si="31"/>
        <v>155900994649</v>
      </c>
      <c r="U143">
        <f t="shared" si="32"/>
        <v>176087658384</v>
      </c>
      <c r="V143">
        <f t="shared" si="33"/>
        <v>315901175964</v>
      </c>
      <c r="W143">
        <f t="shared" si="34"/>
        <v>7927</v>
      </c>
    </row>
    <row r="144" spans="1:23" ht="12.75">
      <c r="A144" s="5">
        <f t="shared" si="2"/>
        <v>0.138671875</v>
      </c>
      <c r="B144" s="6">
        <f t="shared" si="28"/>
        <v>1.9987922942174075</v>
      </c>
      <c r="C144" s="6">
        <f t="shared" si="35"/>
        <v>-229.21857794865821</v>
      </c>
      <c r="D144" s="6">
        <f t="shared" si="11"/>
        <v>0</v>
      </c>
      <c r="E144" s="6" t="str">
        <f t="shared" si="36"/>
        <v/>
      </c>
      <c r="F144" s="6" t="str">
        <f t="shared" si="37"/>
        <v/>
      </c>
      <c r="G144" s="6" t="str">
        <f t="shared" si="1"/>
        <v/>
      </c>
      <c r="H144" s="7">
        <f t="shared" si="29"/>
        <v>2047</v>
      </c>
      <c r="I144" s="7">
        <v>142</v>
      </c>
      <c r="Q144" s="11">
        <f t="shared" si="30"/>
        <v>-234702</v>
      </c>
      <c r="R144">
        <f t="shared" si="38"/>
        <v>-331264</v>
      </c>
      <c r="S144">
        <f t="shared" si="39"/>
        <v>-394843</v>
      </c>
      <c r="T144">
        <f t="shared" si="31"/>
        <v>109735837696</v>
      </c>
      <c r="U144">
        <f t="shared" si="32"/>
        <v>155900994649</v>
      </c>
      <c r="V144">
        <f t="shared" si="33"/>
        <v>249379658065</v>
      </c>
      <c r="W144">
        <f t="shared" si="34"/>
        <v>7969</v>
      </c>
    </row>
    <row r="145" spans="1:23" ht="12.75">
      <c r="A145" s="5">
        <f t="shared" si="2"/>
        <v>0.1396484375</v>
      </c>
      <c r="B145" s="6">
        <f t="shared" si="28"/>
        <v>1.9205427747538457</v>
      </c>
      <c r="C145" s="6">
        <f t="shared" si="35"/>
        <v>-111.59317599472496</v>
      </c>
      <c r="D145" s="6">
        <f t="shared" si="11"/>
        <v>0</v>
      </c>
      <c r="E145" s="6" t="str">
        <f t="shared" si="36"/>
        <v/>
      </c>
      <c r="F145" s="6" t="str">
        <f t="shared" si="37"/>
        <v/>
      </c>
      <c r="G145" s="6" t="str">
        <f t="shared" si="1"/>
        <v/>
      </c>
      <c r="H145" s="7">
        <f t="shared" si="29"/>
        <v>1967</v>
      </c>
      <c r="I145" s="7">
        <v>143</v>
      </c>
      <c r="Q145" s="11">
        <f t="shared" si="30"/>
        <v>-114255</v>
      </c>
      <c r="R145">
        <f t="shared" si="38"/>
        <v>-234702</v>
      </c>
      <c r="S145">
        <f t="shared" si="39"/>
        <v>-331264</v>
      </c>
      <c r="T145">
        <f t="shared" si="31"/>
        <v>55085028804</v>
      </c>
      <c r="U145">
        <f t="shared" si="32"/>
        <v>109735837696</v>
      </c>
      <c r="V145">
        <f t="shared" si="33"/>
        <v>148235892512</v>
      </c>
      <c r="W145">
        <f t="shared" si="34"/>
        <v>8049</v>
      </c>
    </row>
    <row r="146" spans="1:23" ht="12.75">
      <c r="A146" s="5">
        <f t="shared" si="2"/>
        <v>0.140625</v>
      </c>
      <c r="B146" s="6">
        <f t="shared" si="28"/>
        <v>1.6484277225951731</v>
      </c>
      <c r="C146" s="6">
        <f t="shared" si="35"/>
        <v>18.102108195093535</v>
      </c>
      <c r="D146" s="6">
        <f t="shared" si="11"/>
        <v>0</v>
      </c>
      <c r="E146" s="6" t="str">
        <f t="shared" si="36"/>
        <v/>
      </c>
      <c r="F146" s="6" t="str">
        <f t="shared" si="37"/>
        <v/>
      </c>
      <c r="G146" s="6" t="str">
        <f t="shared" si="1"/>
        <v/>
      </c>
      <c r="H146" s="7">
        <f t="shared" si="29"/>
        <v>1688</v>
      </c>
      <c r="I146" s="7">
        <v>144</v>
      </c>
      <c r="Q146" s="11">
        <f t="shared" si="30"/>
        <v>18550</v>
      </c>
      <c r="R146">
        <f t="shared" si="38"/>
        <v>-114255</v>
      </c>
      <c r="S146">
        <f t="shared" si="39"/>
        <v>-234702</v>
      </c>
      <c r="T146">
        <f t="shared" si="31"/>
        <v>13054205025</v>
      </c>
      <c r="U146">
        <f t="shared" si="32"/>
        <v>55085028804</v>
      </c>
      <c r="V146">
        <f t="shared" si="33"/>
        <v>51127475062</v>
      </c>
      <c r="W146">
        <f t="shared" si="34"/>
        <v>8152</v>
      </c>
    </row>
    <row r="147" spans="1:23" ht="12.75">
      <c r="A147" s="5">
        <f t="shared" si="2"/>
        <v>0.1416015625</v>
      </c>
      <c r="B147" s="6">
        <f t="shared" si="28"/>
        <v>1.2099157026562728</v>
      </c>
      <c r="C147" s="6">
        <f t="shared" si="35"/>
        <v>147.31678986843687</v>
      </c>
      <c r="D147" s="6">
        <f t="shared" si="11"/>
        <v>0</v>
      </c>
      <c r="E147" s="6" t="str">
        <f t="shared" si="36"/>
        <v/>
      </c>
      <c r="F147" s="6" t="str">
        <f t="shared" si="37"/>
        <v/>
      </c>
      <c r="G147" s="6" t="str">
        <f t="shared" si="1"/>
        <v/>
      </c>
      <c r="H147" s="7">
        <f t="shared" si="29"/>
        <v>1239</v>
      </c>
      <c r="I147" s="7">
        <v>145</v>
      </c>
      <c r="Q147" s="11">
        <f t="shared" si="30"/>
        <v>150862</v>
      </c>
      <c r="R147">
        <f t="shared" si="38"/>
        <v>18550</v>
      </c>
      <c r="S147">
        <f t="shared" si="39"/>
        <v>-114255</v>
      </c>
      <c r="T147">
        <f t="shared" si="31"/>
        <v>344102500</v>
      </c>
      <c r="U147">
        <f t="shared" si="32"/>
        <v>13054205025</v>
      </c>
      <c r="V147">
        <f t="shared" si="33"/>
        <v>-4040931319</v>
      </c>
      <c r="W147">
        <f t="shared" si="34"/>
        <v>8254</v>
      </c>
    </row>
    <row r="148" spans="1:23" ht="12.75">
      <c r="A148" s="5">
        <f t="shared" si="2"/>
        <v>0.142578125</v>
      </c>
      <c r="B148" s="6">
        <f t="shared" si="28"/>
        <v>0.64927187154145349</v>
      </c>
      <c r="C148" s="6">
        <f t="shared" si="35"/>
        <v>263.42313493078865</v>
      </c>
      <c r="D148" s="6">
        <f t="shared" si="11"/>
        <v>0</v>
      </c>
      <c r="E148" s="6" t="str">
        <f t="shared" si="36"/>
        <v/>
      </c>
      <c r="F148" s="6" t="str">
        <f t="shared" si="37"/>
        <v/>
      </c>
      <c r="G148" s="6" t="str">
        <f t="shared" si="1"/>
        <v/>
      </c>
      <c r="H148" s="7">
        <f t="shared" si="29"/>
        <v>665</v>
      </c>
      <c r="I148" s="7">
        <v>146</v>
      </c>
      <c r="Q148" s="11">
        <f t="shared" si="30"/>
        <v>269750</v>
      </c>
      <c r="R148">
        <f t="shared" si="38"/>
        <v>150862</v>
      </c>
      <c r="S148">
        <f t="shared" si="39"/>
        <v>18550</v>
      </c>
      <c r="T148">
        <f t="shared" si="31"/>
        <v>22759343044</v>
      </c>
      <c r="U148">
        <f t="shared" si="32"/>
        <v>344102500</v>
      </c>
      <c r="V148">
        <f t="shared" si="33"/>
        <v>5335635032</v>
      </c>
      <c r="W148">
        <f t="shared" si="34"/>
        <v>8331</v>
      </c>
    </row>
    <row r="149" spans="1:23" ht="12.75">
      <c r="A149" s="5">
        <f t="shared" si="2"/>
        <v>0.1435546875</v>
      </c>
      <c r="B149" s="6">
        <f t="shared" si="28"/>
        <v>2.3089676841662375E-2</v>
      </c>
      <c r="C149" s="6">
        <f t="shared" si="35"/>
        <v>354.95203120552208</v>
      </c>
      <c r="D149" s="6">
        <f t="shared" si="11"/>
        <v>0</v>
      </c>
      <c r="E149" s="6" t="str">
        <f t="shared" si="36"/>
        <v/>
      </c>
      <c r="F149" s="6" t="str">
        <f t="shared" si="37"/>
        <v/>
      </c>
      <c r="G149" s="6" t="str">
        <f t="shared" si="1"/>
        <v/>
      </c>
      <c r="H149" s="7">
        <f t="shared" si="29"/>
        <v>24</v>
      </c>
      <c r="I149" s="7">
        <v>147</v>
      </c>
      <c r="Q149" s="11">
        <f t="shared" si="30"/>
        <v>363471</v>
      </c>
      <c r="R149">
        <f t="shared" si="38"/>
        <v>269750</v>
      </c>
      <c r="S149">
        <f t="shared" si="39"/>
        <v>150862</v>
      </c>
      <c r="T149">
        <f t="shared" si="31"/>
        <v>72765062500</v>
      </c>
      <c r="U149">
        <f t="shared" si="32"/>
        <v>22759343044</v>
      </c>
      <c r="V149">
        <f t="shared" si="33"/>
        <v>77589625336</v>
      </c>
      <c r="W149">
        <f t="shared" si="34"/>
        <v>8370</v>
      </c>
    </row>
    <row r="150" spans="1:23" ht="12.75">
      <c r="A150" s="5">
        <f t="shared" si="2"/>
        <v>0.14453125</v>
      </c>
      <c r="B150" s="6">
        <f t="shared" si="28"/>
        <v>-0.60542189319136253</v>
      </c>
      <c r="C150" s="6">
        <f t="shared" si="35"/>
        <v>412.727273944449</v>
      </c>
      <c r="D150" s="6">
        <f t="shared" si="11"/>
        <v>0</v>
      </c>
      <c r="E150" s="6" t="str">
        <f t="shared" si="36"/>
        <v/>
      </c>
      <c r="F150" s="6" t="str">
        <f t="shared" si="37"/>
        <v/>
      </c>
      <c r="G150" s="6" t="str">
        <f t="shared" si="1"/>
        <v/>
      </c>
      <c r="H150" s="7">
        <f t="shared" si="29"/>
        <v>-620</v>
      </c>
      <c r="I150" s="7">
        <v>148</v>
      </c>
      <c r="Q150" s="11">
        <f t="shared" si="30"/>
        <v>422628</v>
      </c>
      <c r="R150">
        <f t="shared" si="38"/>
        <v>363471</v>
      </c>
      <c r="S150">
        <f t="shared" si="39"/>
        <v>269750</v>
      </c>
      <c r="T150">
        <f t="shared" si="31"/>
        <v>132111167841</v>
      </c>
      <c r="U150">
        <f t="shared" si="32"/>
        <v>72765062500</v>
      </c>
      <c r="V150">
        <f t="shared" si="33"/>
        <v>186936264339</v>
      </c>
      <c r="W150">
        <f t="shared" si="34"/>
        <v>8371</v>
      </c>
    </row>
    <row r="151" spans="1:23" ht="12.75">
      <c r="A151" s="5">
        <f t="shared" si="2"/>
        <v>0.1455078125</v>
      </c>
      <c r="B151" s="6">
        <f t="shared" si="28"/>
        <v>-1.1728188436210867</v>
      </c>
      <c r="C151" s="6">
        <f t="shared" si="35"/>
        <v>430.78595649118358</v>
      </c>
      <c r="D151" s="6">
        <f t="shared" si="11"/>
        <v>0</v>
      </c>
      <c r="E151" s="6" t="str">
        <f t="shared" si="36"/>
        <v/>
      </c>
      <c r="F151" s="6" t="str">
        <f t="shared" si="37"/>
        <v/>
      </c>
      <c r="G151" s="6" t="str">
        <f t="shared" si="1"/>
        <v/>
      </c>
      <c r="H151" s="7">
        <f t="shared" si="29"/>
        <v>-1201</v>
      </c>
      <c r="I151" s="7">
        <v>149</v>
      </c>
      <c r="Q151" s="11">
        <f t="shared" si="30"/>
        <v>441116</v>
      </c>
      <c r="R151">
        <f t="shared" si="38"/>
        <v>422628</v>
      </c>
      <c r="S151">
        <f t="shared" si="39"/>
        <v>363471</v>
      </c>
      <c r="T151">
        <f t="shared" si="31"/>
        <v>178614426384</v>
      </c>
      <c r="U151">
        <f t="shared" si="32"/>
        <v>132111167841</v>
      </c>
      <c r="V151">
        <f t="shared" si="33"/>
        <v>292880443095</v>
      </c>
      <c r="W151">
        <f t="shared" si="34"/>
        <v>8349</v>
      </c>
    </row>
    <row r="152" spans="1:23" ht="12.75">
      <c r="A152" s="5">
        <f t="shared" si="2"/>
        <v>0.146484375</v>
      </c>
      <c r="B152" s="6">
        <f t="shared" si="28"/>
        <v>-1.6218264171910042</v>
      </c>
      <c r="C152" s="6">
        <f t="shared" si="35"/>
        <v>406.99260848396858</v>
      </c>
      <c r="D152" s="6">
        <f t="shared" si="11"/>
        <v>0</v>
      </c>
      <c r="E152" s="6" t="str">
        <f t="shared" si="36"/>
        <v/>
      </c>
      <c r="F152" s="6" t="str">
        <f t="shared" si="37"/>
        <v/>
      </c>
      <c r="G152" s="6" t="str">
        <f t="shared" si="1"/>
        <v/>
      </c>
      <c r="H152" s="7">
        <f t="shared" si="29"/>
        <v>-1661</v>
      </c>
      <c r="I152" s="7">
        <v>150</v>
      </c>
      <c r="Q152" s="11">
        <f t="shared" si="30"/>
        <v>416748</v>
      </c>
      <c r="R152">
        <f t="shared" si="38"/>
        <v>441116</v>
      </c>
      <c r="S152">
        <f t="shared" si="39"/>
        <v>422628</v>
      </c>
      <c r="T152">
        <f t="shared" si="31"/>
        <v>194583325456</v>
      </c>
      <c r="U152">
        <f t="shared" si="32"/>
        <v>178614426384</v>
      </c>
      <c r="V152">
        <f t="shared" si="33"/>
        <v>355445825214</v>
      </c>
      <c r="W152">
        <f t="shared" si="34"/>
        <v>8327</v>
      </c>
    </row>
    <row r="153" spans="1:23" ht="12.75">
      <c r="A153" s="5">
        <f t="shared" si="2"/>
        <v>0.1474609375</v>
      </c>
      <c r="B153" s="6">
        <f t="shared" si="28"/>
        <v>-1.9071205835281277</v>
      </c>
      <c r="C153" s="6">
        <f t="shared" si="35"/>
        <v>343.28394701984189</v>
      </c>
      <c r="D153" s="6">
        <f t="shared" si="11"/>
        <v>0</v>
      </c>
      <c r="E153" s="6" t="str">
        <f t="shared" si="36"/>
        <v/>
      </c>
      <c r="F153" s="6" t="str">
        <f t="shared" si="37"/>
        <v/>
      </c>
      <c r="G153" s="6" t="str">
        <f t="shared" si="1"/>
        <v/>
      </c>
      <c r="H153" s="7">
        <f t="shared" si="29"/>
        <v>-1953</v>
      </c>
      <c r="I153" s="7">
        <v>151</v>
      </c>
      <c r="Q153" s="11">
        <f t="shared" si="30"/>
        <v>351508</v>
      </c>
      <c r="R153">
        <f t="shared" si="38"/>
        <v>416748</v>
      </c>
      <c r="S153">
        <f t="shared" si="39"/>
        <v>441116</v>
      </c>
      <c r="T153">
        <f t="shared" si="31"/>
        <v>173678895504</v>
      </c>
      <c r="U153">
        <f t="shared" si="32"/>
        <v>194583325456</v>
      </c>
      <c r="V153">
        <f t="shared" si="33"/>
        <v>350500527098</v>
      </c>
      <c r="W153">
        <f t="shared" si="34"/>
        <v>8330</v>
      </c>
    </row>
    <row r="154" spans="1:23" ht="12.75">
      <c r="A154" s="5">
        <f t="shared" si="2"/>
        <v>0.1484375</v>
      </c>
      <c r="B154" s="6">
        <f t="shared" si="28"/>
        <v>-1.9999031717284428</v>
      </c>
      <c r="C154" s="6">
        <f t="shared" si="35"/>
        <v>245.5168088455917</v>
      </c>
      <c r="D154" s="6">
        <f t="shared" si="11"/>
        <v>0</v>
      </c>
      <c r="E154" s="6" t="str">
        <f t="shared" si="36"/>
        <v/>
      </c>
      <c r="F154" s="6" t="str">
        <f t="shared" si="37"/>
        <v/>
      </c>
      <c r="G154" s="6" t="str">
        <f t="shared" si="1"/>
        <v/>
      </c>
      <c r="H154" s="7">
        <f t="shared" si="29"/>
        <v>-2048</v>
      </c>
      <c r="I154" s="7">
        <v>152</v>
      </c>
      <c r="Q154" s="11">
        <f t="shared" si="30"/>
        <v>251393</v>
      </c>
      <c r="R154">
        <f t="shared" si="38"/>
        <v>351508</v>
      </c>
      <c r="S154">
        <f t="shared" si="39"/>
        <v>416748</v>
      </c>
      <c r="T154">
        <f t="shared" si="31"/>
        <v>123557874064</v>
      </c>
      <c r="U154">
        <f t="shared" si="32"/>
        <v>173678895504</v>
      </c>
      <c r="V154">
        <f t="shared" si="33"/>
        <v>279300091765</v>
      </c>
      <c r="W154">
        <f t="shared" si="34"/>
        <v>8370</v>
      </c>
    </row>
    <row r="155" spans="1:23" ht="12.75">
      <c r="A155" s="5">
        <f t="shared" si="2"/>
        <v>0.1494140625</v>
      </c>
      <c r="B155" s="6">
        <f t="shared" si="28"/>
        <v>-1.8908088195253552</v>
      </c>
      <c r="C155" s="6">
        <f t="shared" si="35"/>
        <v>122.93055792260981</v>
      </c>
      <c r="D155" s="6">
        <f t="shared" si="11"/>
        <v>0</v>
      </c>
      <c r="E155" s="6" t="str">
        <f t="shared" si="36"/>
        <v/>
      </c>
      <c r="F155" s="6" t="str">
        <f t="shared" si="37"/>
        <v/>
      </c>
      <c r="G155" s="6" t="str">
        <f t="shared" si="1"/>
        <v/>
      </c>
      <c r="H155" s="7">
        <f t="shared" si="29"/>
        <v>-1936</v>
      </c>
      <c r="I155" s="7">
        <v>153</v>
      </c>
      <c r="Q155" s="11">
        <f t="shared" si="30"/>
        <v>125865</v>
      </c>
      <c r="R155">
        <f t="shared" si="38"/>
        <v>251393</v>
      </c>
      <c r="S155">
        <f t="shared" si="39"/>
        <v>351508</v>
      </c>
      <c r="T155">
        <f t="shared" si="31"/>
        <v>63198440449</v>
      </c>
      <c r="U155">
        <f t="shared" si="32"/>
        <v>123557874064</v>
      </c>
      <c r="V155">
        <f t="shared" si="33"/>
        <v>168480923650</v>
      </c>
      <c r="W155">
        <f t="shared" si="34"/>
        <v>8449</v>
      </c>
    </row>
    <row r="156" spans="1:23" ht="12.75">
      <c r="A156" s="5">
        <f t="shared" si="2"/>
        <v>0.150390625</v>
      </c>
      <c r="B156" s="6">
        <f t="shared" si="28"/>
        <v>-1.5908503050293585</v>
      </c>
      <c r="C156" s="6">
        <f t="shared" si="35"/>
        <v>-12.726772327150996</v>
      </c>
      <c r="D156" s="6">
        <f t="shared" si="11"/>
        <v>0</v>
      </c>
      <c r="E156" s="6" t="str">
        <f t="shared" si="36"/>
        <v/>
      </c>
      <c r="F156" s="6" t="str">
        <f t="shared" si="37"/>
        <v/>
      </c>
      <c r="G156" s="6" t="str">
        <f t="shared" si="1"/>
        <v/>
      </c>
      <c r="H156" s="7">
        <f t="shared" si="29"/>
        <v>-1629</v>
      </c>
      <c r="I156" s="7">
        <v>154</v>
      </c>
      <c r="Q156" s="11">
        <f t="shared" si="30"/>
        <v>-13046</v>
      </c>
      <c r="R156">
        <f t="shared" si="38"/>
        <v>125865</v>
      </c>
      <c r="S156">
        <f t="shared" si="39"/>
        <v>251393</v>
      </c>
      <c r="T156">
        <f t="shared" si="31"/>
        <v>15841998225</v>
      </c>
      <c r="U156">
        <f t="shared" si="32"/>
        <v>63198440449</v>
      </c>
      <c r="V156">
        <f t="shared" si="33"/>
        <v>60328218576</v>
      </c>
      <c r="W156">
        <f t="shared" si="34"/>
        <v>8550</v>
      </c>
    </row>
    <row r="157" spans="1:23" ht="12.75">
      <c r="A157" s="5">
        <f t="shared" si="2"/>
        <v>0.1513671875</v>
      </c>
      <c r="B157" s="6">
        <f t="shared" si="28"/>
        <v>-1.1303068397360636</v>
      </c>
      <c r="C157" s="6">
        <f t="shared" si="35"/>
        <v>-148.32588262971717</v>
      </c>
      <c r="D157" s="6">
        <f t="shared" si="11"/>
        <v>0</v>
      </c>
      <c r="E157" s="6" t="str">
        <f t="shared" si="36"/>
        <v/>
      </c>
      <c r="F157" s="6" t="str">
        <f t="shared" si="37"/>
        <v/>
      </c>
      <c r="G157" s="6" t="str">
        <f t="shared" si="1"/>
        <v/>
      </c>
      <c r="H157" s="7">
        <f t="shared" si="29"/>
        <v>-1157</v>
      </c>
      <c r="I157" s="7">
        <v>155</v>
      </c>
      <c r="Q157" s="11">
        <f t="shared" si="30"/>
        <v>-151896</v>
      </c>
      <c r="R157">
        <f t="shared" si="38"/>
        <v>-13046</v>
      </c>
      <c r="S157">
        <f t="shared" si="39"/>
        <v>125865</v>
      </c>
      <c r="T157">
        <f t="shared" si="31"/>
        <v>170198116</v>
      </c>
      <c r="U157">
        <f t="shared" si="32"/>
        <v>15841998225</v>
      </c>
      <c r="V157">
        <f t="shared" si="33"/>
        <v>-3130723368</v>
      </c>
      <c r="W157">
        <f t="shared" si="34"/>
        <v>8647</v>
      </c>
    </row>
    <row r="158" spans="1:23" ht="12.75">
      <c r="A158" s="5">
        <f t="shared" si="2"/>
        <v>0.15234375</v>
      </c>
      <c r="B158" s="6">
        <f t="shared" si="28"/>
        <v>-0.55566754601608592</v>
      </c>
      <c r="C158" s="6">
        <f t="shared" si="35"/>
        <v>-270.6288149224182</v>
      </c>
      <c r="D158" s="6">
        <f t="shared" si="11"/>
        <v>0</v>
      </c>
      <c r="E158" s="6" t="str">
        <f t="shared" si="36"/>
        <v/>
      </c>
      <c r="F158" s="6" t="str">
        <f t="shared" si="37"/>
        <v/>
      </c>
      <c r="G158" s="6" t="str">
        <f t="shared" si="1"/>
        <v/>
      </c>
      <c r="H158" s="7">
        <f t="shared" si="29"/>
        <v>-569</v>
      </c>
      <c r="I158" s="7">
        <v>156</v>
      </c>
      <c r="Q158" s="11">
        <f t="shared" si="30"/>
        <v>-277130</v>
      </c>
      <c r="R158">
        <f t="shared" si="38"/>
        <v>-151896</v>
      </c>
      <c r="S158">
        <f t="shared" si="39"/>
        <v>-13046</v>
      </c>
      <c r="T158">
        <f t="shared" si="31"/>
        <v>23072394816</v>
      </c>
      <c r="U158">
        <f t="shared" si="32"/>
        <v>170198116</v>
      </c>
      <c r="V158">
        <f t="shared" si="33"/>
        <v>3778209642</v>
      </c>
      <c r="W158">
        <f t="shared" si="34"/>
        <v>8720</v>
      </c>
    </row>
    <row r="159" spans="1:23" ht="12.75">
      <c r="A159" s="5">
        <f t="shared" si="2"/>
        <v>0.1533203125</v>
      </c>
      <c r="B159" s="6">
        <f t="shared" si="28"/>
        <v>7.5061341726874786E-2</v>
      </c>
      <c r="C159" s="6">
        <f t="shared" si="35"/>
        <v>-367.58322394743288</v>
      </c>
      <c r="D159" s="6">
        <f t="shared" si="11"/>
        <v>0</v>
      </c>
      <c r="E159" s="6" t="str">
        <f t="shared" si="36"/>
        <v/>
      </c>
      <c r="F159" s="6" t="str">
        <f t="shared" si="37"/>
        <v/>
      </c>
      <c r="G159" s="6" t="str">
        <f t="shared" si="1"/>
        <v/>
      </c>
      <c r="H159" s="7">
        <f t="shared" si="29"/>
        <v>77</v>
      </c>
      <c r="I159" s="7">
        <v>157</v>
      </c>
      <c r="Q159" s="11">
        <f t="shared" si="30"/>
        <v>-376406</v>
      </c>
      <c r="R159">
        <f t="shared" si="38"/>
        <v>-277130</v>
      </c>
      <c r="S159">
        <f t="shared" si="39"/>
        <v>-151896</v>
      </c>
      <c r="T159">
        <f t="shared" si="31"/>
        <v>76801036900</v>
      </c>
      <c r="U159">
        <f t="shared" si="32"/>
        <v>23072394816</v>
      </c>
      <c r="V159">
        <f t="shared" si="33"/>
        <v>80258718243</v>
      </c>
      <c r="W159">
        <f t="shared" si="34"/>
        <v>8753</v>
      </c>
    </row>
    <row r="160" spans="1:23" ht="12.75">
      <c r="A160" s="5">
        <f t="shared" si="2"/>
        <v>0.154296875</v>
      </c>
      <c r="B160" s="6">
        <f t="shared" si="28"/>
        <v>0.69821184238857936</v>
      </c>
      <c r="C160" s="6">
        <f t="shared" si="35"/>
        <v>-429.51158867910556</v>
      </c>
      <c r="D160" s="6">
        <f t="shared" si="11"/>
        <v>0</v>
      </c>
      <c r="E160" s="6" t="str">
        <f t="shared" si="36"/>
        <v/>
      </c>
      <c r="F160" s="6" t="str">
        <f t="shared" si="37"/>
        <v/>
      </c>
      <c r="G160" s="6" t="str">
        <f t="shared" si="1"/>
        <v/>
      </c>
      <c r="H160" s="7">
        <f t="shared" si="29"/>
        <v>715</v>
      </c>
      <c r="I160" s="7">
        <v>158</v>
      </c>
      <c r="Q160" s="11">
        <f t="shared" si="30"/>
        <v>-439815</v>
      </c>
      <c r="R160">
        <f t="shared" si="38"/>
        <v>-376406</v>
      </c>
      <c r="S160">
        <f t="shared" si="39"/>
        <v>-277130</v>
      </c>
      <c r="T160">
        <f t="shared" si="31"/>
        <v>141681476836</v>
      </c>
      <c r="U160">
        <f t="shared" si="32"/>
        <v>76801036900</v>
      </c>
      <c r="V160">
        <f t="shared" si="33"/>
        <v>198885178667</v>
      </c>
      <c r="W160">
        <f t="shared" si="34"/>
        <v>8749</v>
      </c>
    </row>
    <row r="161" spans="1:23" ht="12.75">
      <c r="A161" s="5">
        <f t="shared" si="2"/>
        <v>0.1552734375</v>
      </c>
      <c r="B161" s="6">
        <f t="shared" si="28"/>
        <v>1.2508810976413043</v>
      </c>
      <c r="C161" s="6">
        <f t="shared" si="35"/>
        <v>-450.07787873476036</v>
      </c>
      <c r="D161" s="6">
        <f t="shared" si="11"/>
        <v>0</v>
      </c>
      <c r="E161" s="6" t="str">
        <f t="shared" si="36"/>
        <v/>
      </c>
      <c r="F161" s="6" t="str">
        <f t="shared" si="37"/>
        <v/>
      </c>
      <c r="G161" s="6" t="str">
        <f t="shared" si="1"/>
        <v/>
      </c>
      <c r="H161" s="7">
        <f t="shared" si="29"/>
        <v>1281</v>
      </c>
      <c r="I161" s="7">
        <v>159</v>
      </c>
      <c r="Q161" s="11">
        <f t="shared" si="30"/>
        <v>-460870</v>
      </c>
      <c r="R161">
        <f t="shared" si="38"/>
        <v>-439815</v>
      </c>
      <c r="S161">
        <f t="shared" si="39"/>
        <v>-376406</v>
      </c>
      <c r="T161">
        <f t="shared" si="31"/>
        <v>193437234225</v>
      </c>
      <c r="U161">
        <f t="shared" si="32"/>
        <v>141681476836</v>
      </c>
      <c r="V161">
        <f t="shared" si="33"/>
        <v>315637732673</v>
      </c>
      <c r="W161">
        <f t="shared" si="34"/>
        <v>8723</v>
      </c>
    </row>
    <row r="162" spans="1:23" ht="12.75">
      <c r="A162" s="5">
        <f t="shared" si="2"/>
        <v>0.15625</v>
      </c>
      <c r="B162" s="6">
        <f t="shared" si="28"/>
        <v>1.6772809947309513</v>
      </c>
      <c r="C162" s="6">
        <f t="shared" si="35"/>
        <v>-426.93505118146231</v>
      </c>
      <c r="D162" s="6">
        <f t="shared" si="11"/>
        <v>0</v>
      </c>
      <c r="E162" s="6" t="str">
        <f t="shared" si="36"/>
        <v/>
      </c>
      <c r="F162" s="6" t="str">
        <f t="shared" si="37"/>
        <v/>
      </c>
      <c r="G162" s="6" t="str">
        <f t="shared" si="1"/>
        <v/>
      </c>
      <c r="H162" s="7">
        <f t="shared" si="29"/>
        <v>1718</v>
      </c>
      <c r="I162" s="7">
        <v>160</v>
      </c>
      <c r="Q162" s="11">
        <f t="shared" si="30"/>
        <v>-437167</v>
      </c>
      <c r="R162">
        <f t="shared" si="38"/>
        <v>-460870</v>
      </c>
      <c r="S162">
        <f t="shared" si="39"/>
        <v>-439815</v>
      </c>
      <c r="T162">
        <f t="shared" si="31"/>
        <v>212401156900</v>
      </c>
      <c r="U162">
        <f t="shared" si="32"/>
        <v>193437234225</v>
      </c>
      <c r="V162">
        <f t="shared" si="33"/>
        <v>386465576683</v>
      </c>
      <c r="W162">
        <f t="shared" si="34"/>
        <v>8699</v>
      </c>
    </row>
    <row r="163" spans="1:23" ht="12.75">
      <c r="A163" s="5">
        <f t="shared" si="2"/>
        <v>0.1572265625</v>
      </c>
      <c r="B163" s="6">
        <f t="shared" si="28"/>
        <v>1.9343695904892795</v>
      </c>
      <c r="C163" s="6">
        <f t="shared" si="35"/>
        <v>-361.98727793518026</v>
      </c>
      <c r="D163" s="6">
        <f t="shared" si="11"/>
        <v>0</v>
      </c>
      <c r="E163" s="6" t="str">
        <f t="shared" si="36"/>
        <v/>
      </c>
      <c r="F163" s="6" t="str">
        <f t="shared" si="37"/>
        <v/>
      </c>
      <c r="G163" s="6" t="str">
        <f t="shared" si="1"/>
        <v/>
      </c>
      <c r="H163" s="7">
        <f t="shared" si="29"/>
        <v>1981</v>
      </c>
      <c r="I163" s="7">
        <v>161</v>
      </c>
      <c r="Q163" s="11">
        <f t="shared" si="30"/>
        <v>-370657</v>
      </c>
      <c r="R163">
        <f t="shared" si="38"/>
        <v>-437167</v>
      </c>
      <c r="S163">
        <f t="shared" si="39"/>
        <v>-460870</v>
      </c>
      <c r="T163">
        <f t="shared" si="31"/>
        <v>191114985889</v>
      </c>
      <c r="U163">
        <f t="shared" si="32"/>
        <v>212401156900</v>
      </c>
      <c r="V163">
        <f t="shared" si="33"/>
        <v>384138778263</v>
      </c>
      <c r="W163">
        <f t="shared" si="34"/>
        <v>8700</v>
      </c>
    </row>
    <row r="164" spans="1:23" ht="12.75">
      <c r="A164" s="5">
        <f t="shared" si="2"/>
        <v>0.158203125</v>
      </c>
      <c r="B164" s="6">
        <f t="shared" si="28"/>
        <v>1.9961958830331181</v>
      </c>
      <c r="C164" s="6">
        <f t="shared" si="35"/>
        <v>-261.23807010946405</v>
      </c>
      <c r="D164" s="6">
        <f t="shared" si="11"/>
        <v>0</v>
      </c>
      <c r="E164" s="6" t="str">
        <f t="shared" si="36"/>
        <v/>
      </c>
      <c r="F164" s="6" t="str">
        <f t="shared" si="37"/>
        <v/>
      </c>
      <c r="G164" s="6" t="str">
        <f t="shared" si="1"/>
        <v/>
      </c>
      <c r="H164" s="7">
        <f t="shared" si="29"/>
        <v>2044</v>
      </c>
      <c r="I164" s="7">
        <v>162</v>
      </c>
      <c r="Q164" s="11">
        <f t="shared" si="30"/>
        <v>-267488</v>
      </c>
      <c r="R164">
        <f t="shared" si="38"/>
        <v>-370657</v>
      </c>
      <c r="S164">
        <f t="shared" si="39"/>
        <v>-437167</v>
      </c>
      <c r="T164">
        <f t="shared" si="31"/>
        <v>137386611649</v>
      </c>
      <c r="U164">
        <f t="shared" si="32"/>
        <v>191114985889</v>
      </c>
      <c r="V164">
        <f t="shared" si="33"/>
        <v>308945531570</v>
      </c>
      <c r="W164">
        <f t="shared" si="34"/>
        <v>8740</v>
      </c>
    </row>
    <row r="165" spans="1:23" ht="12.75">
      <c r="A165" s="5">
        <f t="shared" si="2"/>
        <v>0.1591796875</v>
      </c>
      <c r="B165" s="6">
        <f t="shared" si="28"/>
        <v>1.856519357696528</v>
      </c>
      <c r="C165" s="6">
        <f t="shared" si="35"/>
        <v>-134.23586311877216</v>
      </c>
      <c r="D165" s="6">
        <f t="shared" si="11"/>
        <v>0</v>
      </c>
      <c r="E165" s="6" t="str">
        <f t="shared" si="36"/>
        <v/>
      </c>
      <c r="F165" s="6" t="str">
        <f t="shared" si="37"/>
        <v/>
      </c>
      <c r="G165" s="6" t="str">
        <f t="shared" si="1"/>
        <v/>
      </c>
      <c r="H165" s="7">
        <f t="shared" si="29"/>
        <v>1901</v>
      </c>
      <c r="I165" s="7">
        <v>163</v>
      </c>
      <c r="Q165" s="11">
        <f t="shared" si="30"/>
        <v>-137438</v>
      </c>
      <c r="R165">
        <f t="shared" si="38"/>
        <v>-267488</v>
      </c>
      <c r="S165">
        <f t="shared" si="39"/>
        <v>-370657</v>
      </c>
      <c r="T165">
        <f t="shared" si="31"/>
        <v>71549830144</v>
      </c>
      <c r="U165">
        <f t="shared" si="32"/>
        <v>137386611649</v>
      </c>
      <c r="V165">
        <f t="shared" si="33"/>
        <v>189033532605</v>
      </c>
      <c r="W165">
        <f t="shared" si="34"/>
        <v>8817</v>
      </c>
    </row>
    <row r="166" spans="1:23" ht="12.75">
      <c r="A166" s="5">
        <f t="shared" si="2"/>
        <v>0.16015625</v>
      </c>
      <c r="B166" s="6">
        <f t="shared" si="28"/>
        <v>1.5294398846784236</v>
      </c>
      <c r="C166" s="6">
        <f t="shared" si="35"/>
        <v>6.8317917075739558</v>
      </c>
      <c r="D166" s="6">
        <f t="shared" si="11"/>
        <v>0</v>
      </c>
      <c r="E166" s="6" t="str">
        <f t="shared" si="36"/>
        <v/>
      </c>
      <c r="F166" s="6" t="str">
        <f t="shared" si="37"/>
        <v/>
      </c>
      <c r="G166" s="6" t="str">
        <f t="shared" si="1"/>
        <v/>
      </c>
      <c r="H166" s="7">
        <f t="shared" si="29"/>
        <v>1566</v>
      </c>
      <c r="I166" s="7">
        <v>164</v>
      </c>
      <c r="Q166" s="11">
        <f t="shared" si="30"/>
        <v>7013</v>
      </c>
      <c r="R166">
        <f t="shared" si="38"/>
        <v>-137438</v>
      </c>
      <c r="S166">
        <f t="shared" si="39"/>
        <v>-267488</v>
      </c>
      <c r="T166">
        <f t="shared" si="31"/>
        <v>18889203844</v>
      </c>
      <c r="U166">
        <f t="shared" si="32"/>
        <v>71549830144</v>
      </c>
      <c r="V166">
        <f t="shared" si="33"/>
        <v>70092809941</v>
      </c>
      <c r="W166">
        <f t="shared" si="34"/>
        <v>8915</v>
      </c>
    </row>
    <row r="167" spans="1:23" ht="12.75">
      <c r="A167" s="5">
        <f t="shared" si="2"/>
        <v>0.1611328125</v>
      </c>
      <c r="B167" s="6">
        <f t="shared" si="28"/>
        <v>1.0479743882243548</v>
      </c>
      <c r="C167" s="6">
        <f t="shared" si="35"/>
        <v>148.3094141095404</v>
      </c>
      <c r="D167" s="6">
        <f t="shared" si="11"/>
        <v>0</v>
      </c>
      <c r="E167" s="6" t="str">
        <f t="shared" si="36"/>
        <v/>
      </c>
      <c r="F167" s="6" t="str">
        <f t="shared" si="37"/>
        <v/>
      </c>
      <c r="G167" s="6" t="str">
        <f t="shared" si="1"/>
        <v/>
      </c>
      <c r="H167" s="7">
        <f t="shared" si="29"/>
        <v>1073</v>
      </c>
      <c r="I167" s="7">
        <v>165</v>
      </c>
      <c r="Q167" s="11">
        <f t="shared" si="30"/>
        <v>151882</v>
      </c>
      <c r="R167">
        <f t="shared" si="38"/>
        <v>7013</v>
      </c>
      <c r="S167">
        <f t="shared" si="39"/>
        <v>-137438</v>
      </c>
      <c r="T167">
        <f t="shared" si="31"/>
        <v>49182169</v>
      </c>
      <c r="U167">
        <f t="shared" si="32"/>
        <v>18889203844</v>
      </c>
      <c r="V167">
        <f t="shared" si="33"/>
        <v>-1837693190</v>
      </c>
      <c r="W167">
        <f t="shared" si="34"/>
        <v>9009</v>
      </c>
    </row>
    <row r="168" spans="1:23" ht="12.75">
      <c r="A168" s="5">
        <f t="shared" si="2"/>
        <v>0.162109375</v>
      </c>
      <c r="B168" s="6">
        <f t="shared" si="28"/>
        <v>0.46072396714052299</v>
      </c>
      <c r="C168" s="6">
        <f t="shared" si="35"/>
        <v>276.39745288359927</v>
      </c>
      <c r="D168" s="6">
        <f t="shared" si="11"/>
        <v>0</v>
      </c>
      <c r="E168" s="6" t="str">
        <f t="shared" si="36"/>
        <v/>
      </c>
      <c r="F168" s="6" t="str">
        <f t="shared" si="37"/>
        <v/>
      </c>
      <c r="G168" s="6" t="str">
        <f t="shared" si="1"/>
        <v/>
      </c>
      <c r="H168" s="7">
        <f t="shared" si="29"/>
        <v>472</v>
      </c>
      <c r="I168" s="7">
        <v>166</v>
      </c>
      <c r="Q168" s="11">
        <f t="shared" si="30"/>
        <v>283039</v>
      </c>
      <c r="R168">
        <f t="shared" si="38"/>
        <v>151882</v>
      </c>
      <c r="S168">
        <f t="shared" si="39"/>
        <v>7013</v>
      </c>
      <c r="T168">
        <f t="shared" si="31"/>
        <v>23068141924</v>
      </c>
      <c r="U168">
        <f t="shared" si="32"/>
        <v>49182169</v>
      </c>
      <c r="V168">
        <f t="shared" si="33"/>
        <v>2030824933</v>
      </c>
      <c r="W168">
        <f t="shared" si="34"/>
        <v>9076</v>
      </c>
    </row>
    <row r="169" spans="1:23" ht="12.75">
      <c r="A169" s="5">
        <f t="shared" si="2"/>
        <v>0.1630859375</v>
      </c>
      <c r="B169" s="6">
        <f t="shared" si="28"/>
        <v>-0.17303209748088091</v>
      </c>
      <c r="C169" s="6">
        <f t="shared" si="35"/>
        <v>378.5002765378764</v>
      </c>
      <c r="D169" s="6">
        <f t="shared" si="11"/>
        <v>0</v>
      </c>
      <c r="E169" s="6" t="str">
        <f t="shared" si="36"/>
        <v/>
      </c>
      <c r="F169" s="6" t="str">
        <f t="shared" si="37"/>
        <v/>
      </c>
      <c r="G169" s="6" t="str">
        <f t="shared" si="1"/>
        <v/>
      </c>
      <c r="H169" s="7">
        <f t="shared" si="29"/>
        <v>-177</v>
      </c>
      <c r="I169" s="7">
        <v>167</v>
      </c>
      <c r="Q169" s="11">
        <f t="shared" si="30"/>
        <v>387587</v>
      </c>
      <c r="R169">
        <f t="shared" si="38"/>
        <v>283039</v>
      </c>
      <c r="S169">
        <f t="shared" si="39"/>
        <v>151882</v>
      </c>
      <c r="T169">
        <f t="shared" si="31"/>
        <v>80111075521</v>
      </c>
      <c r="U169">
        <f t="shared" si="32"/>
        <v>23068141924</v>
      </c>
      <c r="V169">
        <f t="shared" si="33"/>
        <v>81962449482</v>
      </c>
      <c r="W169">
        <f t="shared" si="34"/>
        <v>9104</v>
      </c>
    </row>
    <row r="170" spans="1:23" ht="12.75">
      <c r="A170" s="5">
        <f t="shared" si="2"/>
        <v>0.1640625</v>
      </c>
      <c r="B170" s="6">
        <f t="shared" si="28"/>
        <v>-0.78932021669754782</v>
      </c>
      <c r="C170" s="6">
        <f t="shared" si="35"/>
        <v>444.46642669828384</v>
      </c>
      <c r="D170" s="6">
        <f t="shared" si="11"/>
        <v>0</v>
      </c>
      <c r="E170" s="6" t="str">
        <f t="shared" si="36"/>
        <v/>
      </c>
      <c r="F170" s="6" t="str">
        <f t="shared" si="37"/>
        <v/>
      </c>
      <c r="G170" s="6" t="str">
        <f t="shared" si="1"/>
        <v/>
      </c>
      <c r="H170" s="7">
        <f t="shared" si="29"/>
        <v>-808</v>
      </c>
      <c r="I170" s="7">
        <v>168</v>
      </c>
      <c r="Q170" s="11">
        <f t="shared" si="30"/>
        <v>455131</v>
      </c>
      <c r="R170">
        <f t="shared" si="38"/>
        <v>387587</v>
      </c>
      <c r="S170">
        <f t="shared" si="39"/>
        <v>283039</v>
      </c>
      <c r="T170">
        <f t="shared" si="31"/>
        <v>150223682569</v>
      </c>
      <c r="U170">
        <f t="shared" si="32"/>
        <v>80111075521</v>
      </c>
      <c r="V170">
        <f t="shared" si="33"/>
        <v>209159610141</v>
      </c>
      <c r="W170">
        <f t="shared" si="34"/>
        <v>9095</v>
      </c>
    </row>
    <row r="171" spans="1:23" ht="12.75">
      <c r="A171" s="5">
        <f t="shared" si="2"/>
        <v>0.1650390625</v>
      </c>
      <c r="B171" s="6">
        <f t="shared" si="28"/>
        <v>-1.3259302154980455</v>
      </c>
      <c r="C171" s="6">
        <f t="shared" si="35"/>
        <v>467.59885185886264</v>
      </c>
      <c r="D171" s="6">
        <f t="shared" si="11"/>
        <v>0</v>
      </c>
      <c r="E171" s="6" t="str">
        <f t="shared" si="36"/>
        <v/>
      </c>
      <c r="F171" s="6" t="str">
        <f t="shared" si="37"/>
        <v/>
      </c>
      <c r="G171" s="6" t="str">
        <f t="shared" si="1"/>
        <v/>
      </c>
      <c r="H171" s="7">
        <f t="shared" si="29"/>
        <v>-1358</v>
      </c>
      <c r="I171" s="7">
        <v>169</v>
      </c>
      <c r="Q171" s="11">
        <f t="shared" si="30"/>
        <v>478813</v>
      </c>
      <c r="R171">
        <f t="shared" si="38"/>
        <v>455131</v>
      </c>
      <c r="S171">
        <f t="shared" si="39"/>
        <v>387587</v>
      </c>
      <c r="T171">
        <f t="shared" si="31"/>
        <v>207144227161</v>
      </c>
      <c r="U171">
        <f t="shared" si="32"/>
        <v>150223682569</v>
      </c>
      <c r="V171">
        <f t="shared" si="33"/>
        <v>336331821845</v>
      </c>
      <c r="W171">
        <f t="shared" si="34"/>
        <v>9065</v>
      </c>
    </row>
    <row r="172" spans="1:23" ht="12.75">
      <c r="A172" s="5">
        <f t="shared" si="2"/>
        <v>0.166015625</v>
      </c>
      <c r="B172" s="6">
        <f t="shared" si="28"/>
        <v>-1.7286950364669613</v>
      </c>
      <c r="C172" s="6">
        <f t="shared" si="35"/>
        <v>445.3344981447284</v>
      </c>
      <c r="D172" s="6">
        <f t="shared" si="11"/>
        <v>0</v>
      </c>
      <c r="E172" s="6" t="str">
        <f t="shared" si="36"/>
        <v/>
      </c>
      <c r="F172" s="6" t="str">
        <f t="shared" si="37"/>
        <v/>
      </c>
      <c r="G172" s="6" t="str">
        <f t="shared" si="1"/>
        <v/>
      </c>
      <c r="H172" s="7">
        <f t="shared" si="29"/>
        <v>-1770</v>
      </c>
      <c r="I172" s="7">
        <v>170</v>
      </c>
      <c r="Q172" s="11">
        <f t="shared" si="30"/>
        <v>456010</v>
      </c>
      <c r="R172">
        <f t="shared" si="38"/>
        <v>478813</v>
      </c>
      <c r="S172">
        <f t="shared" si="39"/>
        <v>455131</v>
      </c>
      <c r="T172">
        <f t="shared" si="31"/>
        <v>229261888969</v>
      </c>
      <c r="U172">
        <f t="shared" si="32"/>
        <v>207144227161</v>
      </c>
      <c r="V172">
        <f t="shared" si="33"/>
        <v>415493937136</v>
      </c>
      <c r="W172">
        <f t="shared" si="34"/>
        <v>9038</v>
      </c>
    </row>
    <row r="173" spans="1:23" ht="12.75">
      <c r="A173" s="5">
        <f t="shared" si="2"/>
        <v>0.1669921875</v>
      </c>
      <c r="B173" s="6">
        <f t="shared" si="28"/>
        <v>-1.956958530855327</v>
      </c>
      <c r="C173" s="6">
        <f t="shared" si="35"/>
        <v>379.52432372922829</v>
      </c>
      <c r="D173" s="6">
        <f t="shared" si="11"/>
        <v>0</v>
      </c>
      <c r="E173" s="6" t="str">
        <f t="shared" si="36"/>
        <v/>
      </c>
      <c r="F173" s="6" t="str">
        <f t="shared" si="37"/>
        <v/>
      </c>
      <c r="G173" s="6" t="str">
        <f t="shared" si="1"/>
        <v/>
      </c>
      <c r="H173" s="7">
        <f t="shared" si="29"/>
        <v>-2004</v>
      </c>
      <c r="I173" s="7">
        <v>171</v>
      </c>
      <c r="Q173" s="11">
        <f t="shared" si="30"/>
        <v>388617</v>
      </c>
      <c r="R173">
        <f t="shared" si="38"/>
        <v>456010</v>
      </c>
      <c r="S173">
        <f t="shared" si="39"/>
        <v>478813</v>
      </c>
      <c r="T173">
        <f t="shared" si="31"/>
        <v>207945120100</v>
      </c>
      <c r="U173">
        <f t="shared" si="32"/>
        <v>229261888969</v>
      </c>
      <c r="V173">
        <f t="shared" si="33"/>
        <v>416296385598</v>
      </c>
      <c r="W173">
        <f t="shared" si="34"/>
        <v>9038</v>
      </c>
    </row>
    <row r="174" spans="1:23" ht="12.75">
      <c r="A174" s="5">
        <f t="shared" si="2"/>
        <v>0.16796875</v>
      </c>
      <c r="B174" s="6">
        <f t="shared" si="28"/>
        <v>-1.9876794010195831</v>
      </c>
      <c r="C174" s="6">
        <f t="shared" si="35"/>
        <v>276.28348299907964</v>
      </c>
      <c r="D174" s="6">
        <f t="shared" si="11"/>
        <v>0</v>
      </c>
      <c r="E174" s="6" t="str">
        <f t="shared" si="36"/>
        <v/>
      </c>
      <c r="F174" s="6" t="str">
        <f t="shared" si="37"/>
        <v/>
      </c>
      <c r="G174" s="6" t="str">
        <f t="shared" si="1"/>
        <v/>
      </c>
      <c r="H174" s="7">
        <f t="shared" si="29"/>
        <v>-2035</v>
      </c>
      <c r="I174" s="7">
        <v>172</v>
      </c>
      <c r="Q174" s="11">
        <f t="shared" si="30"/>
        <v>282897</v>
      </c>
      <c r="R174">
        <f t="shared" si="38"/>
        <v>388617</v>
      </c>
      <c r="S174">
        <f t="shared" si="39"/>
        <v>456010</v>
      </c>
      <c r="T174">
        <f t="shared" si="31"/>
        <v>151023172689</v>
      </c>
      <c r="U174">
        <f t="shared" si="32"/>
        <v>207945120100</v>
      </c>
      <c r="V174">
        <f t="shared" si="33"/>
        <v>337876900756</v>
      </c>
      <c r="W174">
        <f t="shared" si="34"/>
        <v>9077</v>
      </c>
    </row>
    <row r="175" spans="1:23" ht="12.75">
      <c r="A175" s="5">
        <f t="shared" si="2"/>
        <v>0.1689453125</v>
      </c>
      <c r="B175" s="6">
        <f t="shared" si="28"/>
        <v>-1.817757030815905</v>
      </c>
      <c r="C175" s="6">
        <f t="shared" si="35"/>
        <v>145.42334562619158</v>
      </c>
      <c r="D175" s="6">
        <f t="shared" si="11"/>
        <v>0</v>
      </c>
      <c r="E175" s="6" t="str">
        <f t="shared" si="36"/>
        <v/>
      </c>
      <c r="F175" s="6" t="str">
        <f t="shared" si="37"/>
        <v/>
      </c>
      <c r="G175" s="6" t="str">
        <f t="shared" si="1"/>
        <v/>
      </c>
      <c r="H175" s="7">
        <f t="shared" si="29"/>
        <v>-1861</v>
      </c>
      <c r="I175" s="7">
        <v>173</v>
      </c>
      <c r="Q175" s="11">
        <f t="shared" si="30"/>
        <v>148897</v>
      </c>
      <c r="R175">
        <f t="shared" si="38"/>
        <v>282897</v>
      </c>
      <c r="S175">
        <f t="shared" si="39"/>
        <v>388617</v>
      </c>
      <c r="T175">
        <f t="shared" si="31"/>
        <v>80030712609</v>
      </c>
      <c r="U175">
        <f t="shared" si="32"/>
        <v>151023172689</v>
      </c>
      <c r="V175">
        <f t="shared" si="33"/>
        <v>209610231340</v>
      </c>
      <c r="W175">
        <f t="shared" si="34"/>
        <v>9152</v>
      </c>
    </row>
    <row r="176" spans="1:23" ht="12.75">
      <c r="A176" s="5">
        <f t="shared" si="2"/>
        <v>0.169921875</v>
      </c>
      <c r="B176" s="6">
        <f t="shared" si="28"/>
        <v>-1.4643444300919319</v>
      </c>
      <c r="C176" s="6">
        <f t="shared" si="35"/>
        <v>-0.4819198412434389</v>
      </c>
      <c r="D176" s="6">
        <f t="shared" si="11"/>
        <v>0</v>
      </c>
      <c r="E176" s="6" t="str">
        <f t="shared" si="36"/>
        <v/>
      </c>
      <c r="F176" s="6" t="str">
        <f t="shared" si="37"/>
        <v/>
      </c>
      <c r="G176" s="6" t="str">
        <f t="shared" si="1"/>
        <v/>
      </c>
      <c r="H176" s="7">
        <f t="shared" si="29"/>
        <v>-1499</v>
      </c>
      <c r="I176" s="7">
        <v>174</v>
      </c>
      <c r="Q176" s="11">
        <f t="shared" si="30"/>
        <v>-507</v>
      </c>
      <c r="R176">
        <f t="shared" si="38"/>
        <v>148897</v>
      </c>
      <c r="S176">
        <f t="shared" si="39"/>
        <v>282897</v>
      </c>
      <c r="T176">
        <f t="shared" si="31"/>
        <v>22170316609</v>
      </c>
      <c r="U176">
        <f t="shared" si="32"/>
        <v>80030712609</v>
      </c>
      <c r="V176">
        <f t="shared" si="33"/>
        <v>80311295223</v>
      </c>
      <c r="W176">
        <f t="shared" si="34"/>
        <v>9247</v>
      </c>
    </row>
    <row r="177" spans="1:23" ht="12.75">
      <c r="A177" s="5">
        <f t="shared" si="2"/>
        <v>0.1708984375</v>
      </c>
      <c r="B177" s="6">
        <f t="shared" si="28"/>
        <v>-0.96311670753432843</v>
      </c>
      <c r="C177" s="6">
        <f t="shared" si="35"/>
        <v>-147.30529652497373</v>
      </c>
      <c r="D177" s="6">
        <f t="shared" si="11"/>
        <v>0</v>
      </c>
      <c r="E177" s="6" t="str">
        <f t="shared" si="36"/>
        <v/>
      </c>
      <c r="F177" s="6" t="str">
        <f t="shared" si="37"/>
        <v/>
      </c>
      <c r="G177" s="6" t="str">
        <f t="shared" si="1"/>
        <v/>
      </c>
      <c r="H177" s="7">
        <f t="shared" si="29"/>
        <v>-986</v>
      </c>
      <c r="I177" s="7">
        <v>175</v>
      </c>
      <c r="Q177" s="11">
        <f t="shared" si="30"/>
        <v>-150850</v>
      </c>
      <c r="R177">
        <f t="shared" si="38"/>
        <v>-507</v>
      </c>
      <c r="S177">
        <f t="shared" si="39"/>
        <v>148897</v>
      </c>
      <c r="T177">
        <f t="shared" si="31"/>
        <v>257049</v>
      </c>
      <c r="U177">
        <f t="shared" si="32"/>
        <v>22170316609</v>
      </c>
      <c r="V177">
        <f t="shared" si="33"/>
        <v>-143931631</v>
      </c>
      <c r="W177">
        <f t="shared" si="34"/>
        <v>9336</v>
      </c>
    </row>
    <row r="178" spans="1:23" ht="12.75">
      <c r="A178" s="5">
        <f t="shared" si="2"/>
        <v>0.171875</v>
      </c>
      <c r="B178" s="6">
        <f t="shared" si="28"/>
        <v>-0.36466986225192477</v>
      </c>
      <c r="C178" s="6">
        <f t="shared" si="35"/>
        <v>-280.73680792785467</v>
      </c>
      <c r="D178" s="6">
        <f t="shared" si="11"/>
        <v>0</v>
      </c>
      <c r="E178" s="6" t="str">
        <f t="shared" si="36"/>
        <v/>
      </c>
      <c r="F178" s="6" t="str">
        <f t="shared" si="37"/>
        <v/>
      </c>
      <c r="G178" s="6" t="str">
        <f t="shared" si="1"/>
        <v/>
      </c>
      <c r="H178" s="7">
        <f t="shared" si="29"/>
        <v>-373</v>
      </c>
      <c r="I178" s="7">
        <v>176</v>
      </c>
      <c r="Q178" s="11">
        <f t="shared" si="30"/>
        <v>-287478</v>
      </c>
      <c r="R178">
        <f t="shared" si="38"/>
        <v>-150850</v>
      </c>
      <c r="S178">
        <f t="shared" si="39"/>
        <v>-507</v>
      </c>
      <c r="T178">
        <f t="shared" si="31"/>
        <v>22755722500</v>
      </c>
      <c r="U178">
        <f t="shared" si="32"/>
        <v>257049</v>
      </c>
      <c r="V178">
        <f t="shared" si="33"/>
        <v>145819503</v>
      </c>
      <c r="W178">
        <f t="shared" si="34"/>
        <v>9398</v>
      </c>
    </row>
    <row r="179" spans="1:23" ht="12.75">
      <c r="A179" s="5">
        <f t="shared" si="2"/>
        <v>0.1728515625</v>
      </c>
      <c r="B179" s="6">
        <f t="shared" si="28"/>
        <v>0.2705865837297724</v>
      </c>
      <c r="C179" s="6">
        <f t="shared" si="35"/>
        <v>-387.68030638605444</v>
      </c>
      <c r="D179" s="6">
        <f t="shared" si="11"/>
        <v>0</v>
      </c>
      <c r="E179" s="6" t="str">
        <f t="shared" si="36"/>
        <v/>
      </c>
      <c r="F179" s="6" t="str">
        <f t="shared" si="37"/>
        <v/>
      </c>
      <c r="G179" s="6" t="str">
        <f t="shared" si="1"/>
        <v/>
      </c>
      <c r="H179" s="7">
        <f t="shared" si="29"/>
        <v>277</v>
      </c>
      <c r="I179" s="7">
        <v>177</v>
      </c>
      <c r="Q179" s="11">
        <f t="shared" si="30"/>
        <v>-396982</v>
      </c>
      <c r="R179">
        <f t="shared" si="38"/>
        <v>-287478</v>
      </c>
      <c r="S179">
        <f t="shared" si="39"/>
        <v>-150850</v>
      </c>
      <c r="T179">
        <f t="shared" si="31"/>
        <v>82643600484</v>
      </c>
      <c r="U179">
        <f t="shared" si="32"/>
        <v>22755722500</v>
      </c>
      <c r="V179">
        <f t="shared" si="33"/>
        <v>82682246834</v>
      </c>
      <c r="W179">
        <f t="shared" si="34"/>
        <v>9420</v>
      </c>
    </row>
    <row r="180" spans="1:23" ht="12.75">
      <c r="A180" s="5">
        <f t="shared" si="2"/>
        <v>0.173828125</v>
      </c>
      <c r="B180" s="6">
        <f t="shared" si="28"/>
        <v>0.87852755363122137</v>
      </c>
      <c r="C180" s="6">
        <f t="shared" si="35"/>
        <v>-457.54062012689462</v>
      </c>
      <c r="D180" s="6">
        <f t="shared" si="11"/>
        <v>0</v>
      </c>
      <c r="E180" s="6" t="str">
        <f t="shared" si="36"/>
        <v/>
      </c>
      <c r="F180" s="6" t="str">
        <f t="shared" si="37"/>
        <v/>
      </c>
      <c r="G180" s="6" t="str">
        <f t="shared" si="1"/>
        <v/>
      </c>
      <c r="H180" s="7">
        <f t="shared" si="29"/>
        <v>900</v>
      </c>
      <c r="I180" s="7">
        <v>178</v>
      </c>
      <c r="Q180" s="11">
        <f t="shared" si="30"/>
        <v>-468513</v>
      </c>
      <c r="R180">
        <f t="shared" si="38"/>
        <v>-396982</v>
      </c>
      <c r="S180">
        <f t="shared" si="39"/>
        <v>-287478</v>
      </c>
      <c r="T180">
        <f t="shared" si="31"/>
        <v>157594708324</v>
      </c>
      <c r="U180">
        <f t="shared" si="32"/>
        <v>82643600484</v>
      </c>
      <c r="V180">
        <f t="shared" si="33"/>
        <v>217589418049</v>
      </c>
      <c r="W180">
        <f t="shared" si="34"/>
        <v>9406</v>
      </c>
    </row>
    <row r="181" spans="1:23" ht="12.75">
      <c r="A181" s="5">
        <f t="shared" si="2"/>
        <v>0.1748046875</v>
      </c>
      <c r="B181" s="6">
        <f t="shared" si="28"/>
        <v>1.3977854325976273</v>
      </c>
      <c r="C181" s="6">
        <f t="shared" si="35"/>
        <v>-483.27438193009255</v>
      </c>
      <c r="D181" s="6">
        <f t="shared" si="11"/>
        <v>0</v>
      </c>
      <c r="E181" s="6" t="str">
        <f t="shared" si="36"/>
        <v/>
      </c>
      <c r="F181" s="6" t="str">
        <f t="shared" si="37"/>
        <v/>
      </c>
      <c r="G181" s="6" t="str">
        <f t="shared" si="1"/>
        <v/>
      </c>
      <c r="H181" s="7">
        <f t="shared" si="29"/>
        <v>1431</v>
      </c>
      <c r="I181" s="7">
        <v>179</v>
      </c>
      <c r="Q181" s="11">
        <f t="shared" si="30"/>
        <v>-494860</v>
      </c>
      <c r="R181">
        <f t="shared" si="38"/>
        <v>-468513</v>
      </c>
      <c r="S181">
        <f t="shared" si="39"/>
        <v>-396982</v>
      </c>
      <c r="T181">
        <f t="shared" si="31"/>
        <v>219504431169</v>
      </c>
      <c r="U181">
        <f t="shared" si="32"/>
        <v>157594708324</v>
      </c>
      <c r="V181">
        <f t="shared" si="33"/>
        <v>354613121764</v>
      </c>
      <c r="W181">
        <f t="shared" si="34"/>
        <v>9372</v>
      </c>
    </row>
    <row r="182" spans="1:23" ht="12.75">
      <c r="A182" s="5">
        <f t="shared" si="2"/>
        <v>0.17578125</v>
      </c>
      <c r="B182" s="6">
        <f t="shared" si="28"/>
        <v>1.7759447232148289</v>
      </c>
      <c r="C182" s="6">
        <f t="shared" si="35"/>
        <v>-462.10021003468432</v>
      </c>
      <c r="D182" s="6">
        <f t="shared" si="11"/>
        <v>0</v>
      </c>
      <c r="E182" s="6" t="str">
        <f t="shared" si="36"/>
        <v/>
      </c>
      <c r="F182" s="6" t="str">
        <f t="shared" si="37"/>
        <v/>
      </c>
      <c r="G182" s="6" t="str">
        <f t="shared" si="1"/>
        <v/>
      </c>
      <c r="H182" s="7">
        <f t="shared" si="29"/>
        <v>1819</v>
      </c>
      <c r="I182" s="7">
        <v>180</v>
      </c>
      <c r="Q182" s="11">
        <f t="shared" si="30"/>
        <v>-473174</v>
      </c>
      <c r="R182">
        <f t="shared" si="38"/>
        <v>-494860</v>
      </c>
      <c r="S182">
        <f t="shared" si="39"/>
        <v>-468513</v>
      </c>
      <c r="T182">
        <f t="shared" si="31"/>
        <v>244886419600</v>
      </c>
      <c r="U182">
        <f t="shared" si="32"/>
        <v>219504431169</v>
      </c>
      <c r="V182">
        <f t="shared" si="33"/>
        <v>442044851999</v>
      </c>
      <c r="W182">
        <f t="shared" si="34"/>
        <v>9343</v>
      </c>
    </row>
    <row r="183" spans="1:23" ht="12.75">
      <c r="A183" s="5">
        <f t="shared" si="2"/>
        <v>0.1767578125</v>
      </c>
      <c r="B183" s="6">
        <f t="shared" si="28"/>
        <v>1.9748330301784074</v>
      </c>
      <c r="C183" s="6">
        <f t="shared" si="35"/>
        <v>-395.79662798974152</v>
      </c>
      <c r="D183" s="6">
        <f t="shared" si="11"/>
        <v>0</v>
      </c>
      <c r="E183" s="6" t="str">
        <f t="shared" si="36"/>
        <v/>
      </c>
      <c r="F183" s="6" t="str">
        <f t="shared" si="37"/>
        <v/>
      </c>
      <c r="G183" s="6" t="str">
        <f t="shared" si="1"/>
        <v/>
      </c>
      <c r="H183" s="7">
        <f t="shared" si="29"/>
        <v>2022</v>
      </c>
      <c r="I183" s="7">
        <v>181</v>
      </c>
      <c r="Q183" s="11">
        <f t="shared" si="30"/>
        <v>-405277</v>
      </c>
      <c r="R183">
        <f t="shared" si="38"/>
        <v>-473174</v>
      </c>
      <c r="S183">
        <f t="shared" si="39"/>
        <v>-494860</v>
      </c>
      <c r="T183">
        <f t="shared" si="31"/>
        <v>223893634276</v>
      </c>
      <c r="U183">
        <f t="shared" si="32"/>
        <v>244886419600</v>
      </c>
      <c r="V183">
        <f t="shared" si="33"/>
        <v>446442533718</v>
      </c>
      <c r="W183">
        <f t="shared" si="34"/>
        <v>9341</v>
      </c>
    </row>
    <row r="184" spans="1:23" ht="12.75">
      <c r="A184" s="5">
        <f t="shared" si="2"/>
        <v>0.177734375</v>
      </c>
      <c r="B184" s="6">
        <f t="shared" si="28"/>
        <v>1.9743742853333912</v>
      </c>
      <c r="C184" s="6">
        <f t="shared" si="35"/>
        <v>-290.556048108867</v>
      </c>
      <c r="D184" s="6">
        <f t="shared" si="11"/>
        <v>0</v>
      </c>
      <c r="E184" s="6" t="str">
        <f t="shared" si="36"/>
        <v/>
      </c>
      <c r="F184" s="6" t="str">
        <f t="shared" si="37"/>
        <v/>
      </c>
      <c r="G184" s="6" t="str">
        <f t="shared" si="1"/>
        <v/>
      </c>
      <c r="H184" s="7">
        <f t="shared" si="29"/>
        <v>2022</v>
      </c>
      <c r="I184" s="7">
        <v>182</v>
      </c>
      <c r="Q184" s="11">
        <f t="shared" si="30"/>
        <v>-297510</v>
      </c>
      <c r="R184">
        <f t="shared" si="38"/>
        <v>-405277</v>
      </c>
      <c r="S184">
        <f t="shared" si="39"/>
        <v>-473174</v>
      </c>
      <c r="T184">
        <f t="shared" si="31"/>
        <v>164249446729</v>
      </c>
      <c r="U184">
        <f t="shared" si="32"/>
        <v>223893634276</v>
      </c>
      <c r="V184">
        <f t="shared" si="33"/>
        <v>365624400311</v>
      </c>
      <c r="W184">
        <f t="shared" si="34"/>
        <v>9379</v>
      </c>
    </row>
    <row r="185" spans="1:23" ht="12.75">
      <c r="A185" s="5">
        <f t="shared" si="2"/>
        <v>0.1787109375</v>
      </c>
      <c r="B185" s="6">
        <f t="shared" si="28"/>
        <v>1.774615257837808</v>
      </c>
      <c r="C185" s="6">
        <f t="shared" si="35"/>
        <v>-156.406428199674</v>
      </c>
      <c r="D185" s="6">
        <f t="shared" si="11"/>
        <v>0</v>
      </c>
      <c r="E185" s="6" t="str">
        <f t="shared" si="36"/>
        <v/>
      </c>
      <c r="F185" s="6" t="str">
        <f t="shared" si="37"/>
        <v/>
      </c>
      <c r="G185" s="6" t="str">
        <f t="shared" si="1"/>
        <v/>
      </c>
      <c r="H185" s="7">
        <f t="shared" si="29"/>
        <v>1817</v>
      </c>
      <c r="I185" s="7">
        <v>183</v>
      </c>
      <c r="Q185" s="11">
        <f t="shared" si="30"/>
        <v>-160142</v>
      </c>
      <c r="R185">
        <f t="shared" si="38"/>
        <v>-297510</v>
      </c>
      <c r="S185">
        <f t="shared" si="39"/>
        <v>-405277</v>
      </c>
      <c r="T185">
        <f t="shared" si="31"/>
        <v>88512200100</v>
      </c>
      <c r="U185">
        <f t="shared" si="32"/>
        <v>164249446729</v>
      </c>
      <c r="V185">
        <f t="shared" si="33"/>
        <v>229887769270</v>
      </c>
      <c r="W185">
        <f t="shared" si="34"/>
        <v>9453</v>
      </c>
    </row>
    <row r="186" spans="1:23" ht="12.75">
      <c r="A186" s="5">
        <f t="shared" si="2"/>
        <v>0.1796875</v>
      </c>
      <c r="B186" s="6">
        <f t="shared" si="28"/>
        <v>1.3957207899886326</v>
      </c>
      <c r="C186" s="6">
        <f t="shared" si="35"/>
        <v>-6.2546166070918616</v>
      </c>
      <c r="D186" s="6">
        <f t="shared" si="11"/>
        <v>0</v>
      </c>
      <c r="E186" s="6" t="str">
        <f t="shared" si="36"/>
        <v/>
      </c>
      <c r="F186" s="6" t="str">
        <f t="shared" si="37"/>
        <v/>
      </c>
      <c r="G186" s="6" t="str">
        <f t="shared" si="1"/>
        <v/>
      </c>
      <c r="H186" s="7">
        <f t="shared" si="29"/>
        <v>1429</v>
      </c>
      <c r="I186" s="7">
        <v>184</v>
      </c>
      <c r="Q186" s="11">
        <f t="shared" si="30"/>
        <v>-6390</v>
      </c>
      <c r="R186">
        <f t="shared" si="38"/>
        <v>-160142</v>
      </c>
      <c r="S186">
        <f t="shared" si="39"/>
        <v>-297510</v>
      </c>
      <c r="T186">
        <f t="shared" si="31"/>
        <v>25645460164</v>
      </c>
      <c r="U186">
        <f t="shared" si="32"/>
        <v>88512200100</v>
      </c>
      <c r="V186">
        <f t="shared" si="33"/>
        <v>90838333156</v>
      </c>
      <c r="W186">
        <f t="shared" si="34"/>
        <v>9544</v>
      </c>
    </row>
    <row r="187" spans="1:23" ht="12.75">
      <c r="A187" s="5">
        <f t="shared" si="2"/>
        <v>0.1806640625</v>
      </c>
      <c r="B187" s="6">
        <f t="shared" si="28"/>
        <v>0.87593824365056105</v>
      </c>
      <c r="C187" s="6">
        <f t="shared" si="35"/>
        <v>145.35723886004391</v>
      </c>
      <c r="D187" s="6">
        <f t="shared" si="11"/>
        <v>0</v>
      </c>
      <c r="E187" s="6" t="str">
        <f t="shared" si="36"/>
        <v/>
      </c>
      <c r="F187" s="6" t="str">
        <f t="shared" si="37"/>
        <v/>
      </c>
      <c r="G187" s="6" t="str">
        <f t="shared" si="1"/>
        <v/>
      </c>
      <c r="H187" s="7">
        <f t="shared" si="29"/>
        <v>897</v>
      </c>
      <c r="I187" s="7">
        <v>185</v>
      </c>
      <c r="Q187" s="11">
        <f t="shared" si="30"/>
        <v>148856</v>
      </c>
      <c r="R187">
        <f t="shared" si="38"/>
        <v>-6390</v>
      </c>
      <c r="S187">
        <f t="shared" si="39"/>
        <v>-160142</v>
      </c>
      <c r="T187">
        <f t="shared" si="31"/>
        <v>40832100</v>
      </c>
      <c r="U187">
        <f t="shared" si="32"/>
        <v>25645460164</v>
      </c>
      <c r="V187">
        <f t="shared" si="33"/>
        <v>1951050213</v>
      </c>
      <c r="W187">
        <f t="shared" si="34"/>
        <v>9629</v>
      </c>
    </row>
    <row r="188" spans="1:23" ht="12.75">
      <c r="A188" s="5">
        <f t="shared" si="2"/>
        <v>0.181640625</v>
      </c>
      <c r="B188" s="6">
        <f t="shared" si="28"/>
        <v>0.26773663730214087</v>
      </c>
      <c r="C188" s="6">
        <f t="shared" si="35"/>
        <v>283.66222087336843</v>
      </c>
      <c r="D188" s="6">
        <f t="shared" si="11"/>
        <v>0</v>
      </c>
      <c r="E188" s="6" t="str">
        <f t="shared" si="36"/>
        <v/>
      </c>
      <c r="F188" s="6" t="str">
        <f t="shared" si="37"/>
        <v/>
      </c>
      <c r="G188" s="6" t="str">
        <f t="shared" si="1"/>
        <v/>
      </c>
      <c r="H188" s="7">
        <f t="shared" si="29"/>
        <v>274</v>
      </c>
      <c r="I188" s="7">
        <v>186</v>
      </c>
      <c r="Q188" s="11">
        <f t="shared" si="30"/>
        <v>290475</v>
      </c>
      <c r="R188">
        <f t="shared" si="38"/>
        <v>148856</v>
      </c>
      <c r="S188">
        <f t="shared" si="39"/>
        <v>-6390</v>
      </c>
      <c r="T188">
        <f t="shared" si="31"/>
        <v>22158108736</v>
      </c>
      <c r="U188">
        <f t="shared" si="32"/>
        <v>40832100</v>
      </c>
      <c r="V188">
        <f t="shared" si="33"/>
        <v>-1813550040</v>
      </c>
      <c r="W188">
        <f t="shared" si="34"/>
        <v>9685</v>
      </c>
    </row>
    <row r="189" spans="1:23" ht="12.75">
      <c r="A189" s="5">
        <f t="shared" si="2"/>
        <v>0.1826171875</v>
      </c>
      <c r="B189" s="6">
        <f t="shared" si="28"/>
        <v>-0.36748979346973765</v>
      </c>
      <c r="C189" s="6">
        <f t="shared" si="35"/>
        <v>395.10908850422152</v>
      </c>
      <c r="D189" s="6">
        <f t="shared" si="11"/>
        <v>0</v>
      </c>
      <c r="E189" s="6" t="str">
        <f t="shared" si="36"/>
        <v/>
      </c>
      <c r="F189" s="6" t="str">
        <f t="shared" si="37"/>
        <v/>
      </c>
      <c r="G189" s="6" t="str">
        <f t="shared" si="1"/>
        <v/>
      </c>
      <c r="H189" s="7">
        <f t="shared" si="29"/>
        <v>-376</v>
      </c>
      <c r="I189" s="7">
        <v>187</v>
      </c>
      <c r="Q189" s="11">
        <f t="shared" si="30"/>
        <v>404591</v>
      </c>
      <c r="R189">
        <f t="shared" si="38"/>
        <v>290475</v>
      </c>
      <c r="S189">
        <f t="shared" si="39"/>
        <v>148856</v>
      </c>
      <c r="T189">
        <f t="shared" si="31"/>
        <v>84375725625</v>
      </c>
      <c r="U189">
        <f t="shared" si="32"/>
        <v>22158108736</v>
      </c>
      <c r="V189">
        <f t="shared" si="33"/>
        <v>82439897945</v>
      </c>
      <c r="W189">
        <f t="shared" si="34"/>
        <v>9701</v>
      </c>
    </row>
    <row r="190" spans="1:23" ht="12.75">
      <c r="A190" s="5">
        <f t="shared" si="2"/>
        <v>0.18359375</v>
      </c>
      <c r="B190" s="6">
        <f t="shared" si="28"/>
        <v>-0.96561896773601164</v>
      </c>
      <c r="C190" s="6">
        <f t="shared" si="35"/>
        <v>468.69192149872396</v>
      </c>
      <c r="D190" s="6">
        <f t="shared" si="11"/>
        <v>0</v>
      </c>
      <c r="E190" s="6" t="str">
        <f t="shared" si="36"/>
        <v/>
      </c>
      <c r="F190" s="6" t="str">
        <f t="shared" si="37"/>
        <v/>
      </c>
      <c r="G190" s="6" t="str">
        <f t="shared" si="1"/>
        <v/>
      </c>
      <c r="H190" s="7">
        <f t="shared" si="29"/>
        <v>-989</v>
      </c>
      <c r="I190" s="7">
        <v>188</v>
      </c>
      <c r="Q190" s="11">
        <f t="shared" si="30"/>
        <v>479934</v>
      </c>
      <c r="R190">
        <f t="shared" si="38"/>
        <v>404591</v>
      </c>
      <c r="S190">
        <f t="shared" si="39"/>
        <v>290475</v>
      </c>
      <c r="T190">
        <f t="shared" si="31"/>
        <v>163693877281</v>
      </c>
      <c r="U190">
        <f t="shared" si="32"/>
        <v>84375725625</v>
      </c>
      <c r="V190">
        <f t="shared" si="33"/>
        <v>224071859712</v>
      </c>
      <c r="W190">
        <f t="shared" si="34"/>
        <v>9682</v>
      </c>
    </row>
    <row r="191" spans="1:23" ht="12.75">
      <c r="A191" s="5">
        <f t="shared" si="2"/>
        <v>0.1845703125</v>
      </c>
      <c r="B191" s="6">
        <f t="shared" si="28"/>
        <v>-1.4662736766669413</v>
      </c>
      <c r="C191" s="6">
        <f t="shared" si="35"/>
        <v>497.03831747900597</v>
      </c>
      <c r="D191" s="6">
        <f t="shared" si="11"/>
        <v>0</v>
      </c>
      <c r="E191" s="6" t="str">
        <f t="shared" si="36"/>
        <v/>
      </c>
      <c r="F191" s="6" t="str">
        <f t="shared" si="37"/>
        <v/>
      </c>
      <c r="G191" s="6" t="str">
        <f t="shared" si="1"/>
        <v/>
      </c>
      <c r="H191" s="7">
        <f t="shared" si="29"/>
        <v>-1501</v>
      </c>
      <c r="I191" s="7">
        <v>189</v>
      </c>
      <c r="Q191" s="11">
        <f t="shared" si="30"/>
        <v>508956</v>
      </c>
      <c r="R191">
        <f t="shared" si="38"/>
        <v>479934</v>
      </c>
      <c r="S191">
        <f t="shared" si="39"/>
        <v>404591</v>
      </c>
      <c r="T191">
        <f t="shared" si="31"/>
        <v>230336644356</v>
      </c>
      <c r="U191">
        <f t="shared" si="32"/>
        <v>163693877281</v>
      </c>
      <c r="V191">
        <f t="shared" si="33"/>
        <v>370220170132</v>
      </c>
      <c r="W191">
        <f t="shared" si="34"/>
        <v>9644</v>
      </c>
    </row>
    <row r="192" spans="1:23" ht="12.75">
      <c r="A192" s="5">
        <f t="shared" si="2"/>
        <v>0.185546875</v>
      </c>
      <c r="B192" s="6">
        <f t="shared" si="28"/>
        <v>-1.8189162668790502</v>
      </c>
      <c r="C192" s="6">
        <f t="shared" si="35"/>
        <v>477.14842291484086</v>
      </c>
      <c r="D192" s="6">
        <f t="shared" si="11"/>
        <v>0</v>
      </c>
      <c r="E192" s="6" t="str">
        <f t="shared" si="36"/>
        <v/>
      </c>
      <c r="F192" s="6" t="str">
        <f t="shared" si="37"/>
        <v/>
      </c>
      <c r="G192" s="6" t="str">
        <f t="shared" si="1"/>
        <v/>
      </c>
      <c r="H192" s="7">
        <f t="shared" si="29"/>
        <v>-1863</v>
      </c>
      <c r="I192" s="7">
        <v>190</v>
      </c>
      <c r="Q192" s="11">
        <f t="shared" si="30"/>
        <v>488585</v>
      </c>
      <c r="R192">
        <f t="shared" si="38"/>
        <v>508956</v>
      </c>
      <c r="S192">
        <f t="shared" si="39"/>
        <v>479934</v>
      </c>
      <c r="T192">
        <f t="shared" si="31"/>
        <v>259036209936</v>
      </c>
      <c r="U192">
        <f t="shared" si="32"/>
        <v>230336644356</v>
      </c>
      <c r="V192">
        <f t="shared" si="33"/>
        <v>465719150722</v>
      </c>
      <c r="W192">
        <f t="shared" si="34"/>
        <v>9612</v>
      </c>
    </row>
    <row r="193" spans="1:23" ht="12.75">
      <c r="A193" s="5">
        <f t="shared" si="2"/>
        <v>0.1865234375</v>
      </c>
      <c r="B193" s="6">
        <f t="shared" si="28"/>
        <v>-1.9879500712765141</v>
      </c>
      <c r="C193" s="6">
        <f t="shared" si="35"/>
        <v>410.71067987010804</v>
      </c>
      <c r="D193" s="6">
        <f t="shared" si="11"/>
        <v>0</v>
      </c>
      <c r="E193" s="6" t="str">
        <f t="shared" si="36"/>
        <v/>
      </c>
      <c r="F193" s="6" t="str">
        <f t="shared" si="37"/>
        <v/>
      </c>
      <c r="G193" s="6" t="str">
        <f t="shared" si="1"/>
        <v/>
      </c>
      <c r="H193" s="7">
        <f t="shared" si="29"/>
        <v>-2036</v>
      </c>
      <c r="I193" s="7">
        <v>191</v>
      </c>
      <c r="Q193" s="11">
        <f t="shared" si="30"/>
        <v>420550</v>
      </c>
      <c r="R193">
        <f t="shared" si="38"/>
        <v>488585</v>
      </c>
      <c r="S193">
        <f t="shared" si="39"/>
        <v>508956</v>
      </c>
      <c r="T193">
        <f t="shared" si="31"/>
        <v>238715302225</v>
      </c>
      <c r="U193">
        <f t="shared" si="32"/>
        <v>259036209936</v>
      </c>
      <c r="V193">
        <f t="shared" si="33"/>
        <v>474113922447</v>
      </c>
      <c r="W193">
        <f t="shared" si="34"/>
        <v>9609</v>
      </c>
    </row>
    <row r="194" spans="1:23" ht="12.75">
      <c r="A194" s="5">
        <f t="shared" si="2"/>
        <v>0.1875</v>
      </c>
      <c r="B194" s="6">
        <f t="shared" ref="B194:B257" si="40">Amp_1*SIN(2*PI()*GenF1*$A194+Phase1)+Amp_2*SIN(2*PI()*GenF2*$A194+Phase2)</f>
        <v>-1.9563126326161591</v>
      </c>
      <c r="C194" s="6">
        <f t="shared" si="35"/>
        <v>303.96120836884626</v>
      </c>
      <c r="D194" s="6">
        <f t="shared" si="11"/>
        <v>0</v>
      </c>
      <c r="E194" s="6" t="str">
        <f t="shared" si="36"/>
        <v/>
      </c>
      <c r="F194" s="6" t="str">
        <f t="shared" si="37"/>
        <v/>
      </c>
      <c r="G194" s="6" t="str">
        <f t="shared" si="1"/>
        <v/>
      </c>
      <c r="H194" s="7">
        <f t="shared" si="29"/>
        <v>-2003</v>
      </c>
      <c r="I194" s="7">
        <v>192</v>
      </c>
      <c r="Q194" s="11">
        <f t="shared" si="30"/>
        <v>311238</v>
      </c>
      <c r="R194">
        <f t="shared" si="38"/>
        <v>420550</v>
      </c>
      <c r="S194">
        <f t="shared" si="39"/>
        <v>488585</v>
      </c>
      <c r="T194">
        <f t="shared" si="31"/>
        <v>176862302500</v>
      </c>
      <c r="U194">
        <f t="shared" si="32"/>
        <v>238715302225</v>
      </c>
      <c r="V194">
        <f t="shared" si="33"/>
        <v>391760014785</v>
      </c>
      <c r="W194">
        <f t="shared" si="34"/>
        <v>9646</v>
      </c>
    </row>
    <row r="195" spans="1:23" ht="12.75">
      <c r="A195" s="5">
        <f t="shared" si="2"/>
        <v>0.1884765625</v>
      </c>
      <c r="B195" s="6">
        <f t="shared" si="40"/>
        <v>-1.7271980098667483</v>
      </c>
      <c r="C195" s="6">
        <f t="shared" si="35"/>
        <v>167.09823406278701</v>
      </c>
      <c r="D195" s="6">
        <f t="shared" si="11"/>
        <v>0</v>
      </c>
      <c r="E195" s="6" t="str">
        <f t="shared" si="36"/>
        <v/>
      </c>
      <c r="F195" s="6" t="str">
        <f t="shared" si="37"/>
        <v/>
      </c>
      <c r="G195" s="6" t="str">
        <f t="shared" si="1"/>
        <v/>
      </c>
      <c r="H195" s="7">
        <f t="shared" ref="H195:H258" si="41">ROUND((B195*1024),0)</f>
        <v>-1769</v>
      </c>
      <c r="I195" s="7">
        <v>193</v>
      </c>
      <c r="Q195" s="11">
        <f t="shared" ref="Q195:Q258" si="42">ROUND((H195+(($K$16*R195)/16384)-S195),0)</f>
        <v>171091</v>
      </c>
      <c r="R195">
        <f t="shared" si="38"/>
        <v>311238</v>
      </c>
      <c r="S195">
        <f t="shared" si="39"/>
        <v>420550</v>
      </c>
      <c r="T195">
        <f t="shared" ref="T195:T258" si="43">R195*R195</f>
        <v>96869092644</v>
      </c>
      <c r="U195">
        <f t="shared" ref="U195:U258" si="44">S195*S195</f>
        <v>176862302500</v>
      </c>
      <c r="V195">
        <f t="shared" ref="V195:V258" si="45">ROUND(((R195*$K$16/16384)*S195),0)</f>
        <v>249558630498</v>
      </c>
      <c r="W195">
        <f t="shared" ref="W195:W258" si="46">ROUND(SQRT(((T195+U195-V195)/256)),0)</f>
        <v>9717</v>
      </c>
    </row>
    <row r="196" spans="1:23" ht="12.75">
      <c r="A196" s="5">
        <f t="shared" si="2"/>
        <v>0.189453125</v>
      </c>
      <c r="B196" s="6">
        <f t="shared" si="40"/>
        <v>-1.3237343152420615</v>
      </c>
      <c r="C196" s="6">
        <f t="shared" ref="C196:C259" si="47">2*CosConst*$C195+$B196-$C194</f>
        <v>13.306569045059234</v>
      </c>
      <c r="D196" s="6">
        <f t="shared" si="11"/>
        <v>0</v>
      </c>
      <c r="E196" s="6" t="str">
        <f t="shared" ref="E196:E259" si="48">IF($D196,$C196*CosConst-$C195,"")</f>
        <v/>
      </c>
      <c r="F196" s="6" t="str">
        <f t="shared" ref="F196:F259" si="49">IF($D196,$C196*SinConst,"")</f>
        <v/>
      </c>
      <c r="G196" s="6" t="str">
        <f t="shared" si="1"/>
        <v/>
      </c>
      <c r="H196" s="7">
        <f t="shared" si="41"/>
        <v>-1356</v>
      </c>
      <c r="I196" s="7">
        <v>194</v>
      </c>
      <c r="Q196" s="11">
        <f t="shared" si="42"/>
        <v>13610</v>
      </c>
      <c r="R196">
        <f t="shared" ref="R196:R259" si="50">Q195</f>
        <v>171091</v>
      </c>
      <c r="S196">
        <f t="shared" ref="S196:S259" si="51">R195</f>
        <v>311238</v>
      </c>
      <c r="T196">
        <f t="shared" si="43"/>
        <v>29272130281</v>
      </c>
      <c r="U196">
        <f t="shared" si="44"/>
        <v>96869092644</v>
      </c>
      <c r="V196">
        <f t="shared" si="45"/>
        <v>101527132685</v>
      </c>
      <c r="W196">
        <f t="shared" si="46"/>
        <v>9806</v>
      </c>
    </row>
    <row r="197" spans="1:23" ht="12.75">
      <c r="A197" s="5">
        <f t="shared" si="2"/>
        <v>0.1904296875</v>
      </c>
      <c r="B197" s="6">
        <f t="shared" si="40"/>
        <v>-0.78664903651182416</v>
      </c>
      <c r="C197" s="6">
        <f t="shared" si="47"/>
        <v>-142.51441780520864</v>
      </c>
      <c r="D197" s="6">
        <f t="shared" si="11"/>
        <v>0</v>
      </c>
      <c r="E197" s="6" t="str">
        <f t="shared" si="48"/>
        <v/>
      </c>
      <c r="F197" s="6" t="str">
        <f t="shared" si="49"/>
        <v/>
      </c>
      <c r="G197" s="6" t="str">
        <f t="shared" si="1"/>
        <v/>
      </c>
      <c r="H197" s="7">
        <f t="shared" si="41"/>
        <v>-806</v>
      </c>
      <c r="I197" s="7">
        <v>195</v>
      </c>
      <c r="Q197" s="11">
        <f t="shared" si="42"/>
        <v>-145948</v>
      </c>
      <c r="R197">
        <f t="shared" si="50"/>
        <v>13610</v>
      </c>
      <c r="S197">
        <f t="shared" si="51"/>
        <v>171091</v>
      </c>
      <c r="T197">
        <f t="shared" si="43"/>
        <v>185232100</v>
      </c>
      <c r="U197">
        <f t="shared" si="44"/>
        <v>29272130281</v>
      </c>
      <c r="V197">
        <f t="shared" si="45"/>
        <v>4439638720</v>
      </c>
      <c r="W197">
        <f t="shared" si="46"/>
        <v>9886</v>
      </c>
    </row>
    <row r="198" spans="1:23" ht="12.75">
      <c r="A198" s="5">
        <f t="shared" si="2"/>
        <v>0.19140625</v>
      </c>
      <c r="B198" s="6">
        <f t="shared" si="40"/>
        <v>-0.17015781936310709</v>
      </c>
      <c r="C198" s="6">
        <f t="shared" si="47"/>
        <v>-285.19643752695566</v>
      </c>
      <c r="D198" s="6">
        <f t="shared" si="11"/>
        <v>0</v>
      </c>
      <c r="E198" s="6" t="str">
        <f t="shared" si="48"/>
        <v/>
      </c>
      <c r="F198" s="6" t="str">
        <f t="shared" si="49"/>
        <v/>
      </c>
      <c r="G198" s="6" t="str">
        <f t="shared" si="1"/>
        <v/>
      </c>
      <c r="H198" s="7">
        <f t="shared" si="41"/>
        <v>-174</v>
      </c>
      <c r="I198" s="7">
        <v>196</v>
      </c>
      <c r="Q198" s="11">
        <f t="shared" si="42"/>
        <v>-292050</v>
      </c>
      <c r="R198">
        <f t="shared" si="50"/>
        <v>-145948</v>
      </c>
      <c r="S198">
        <f t="shared" si="51"/>
        <v>13610</v>
      </c>
      <c r="T198">
        <f t="shared" si="43"/>
        <v>21300818704</v>
      </c>
      <c r="U198">
        <f t="shared" si="44"/>
        <v>185232100</v>
      </c>
      <c r="V198">
        <f t="shared" si="45"/>
        <v>-3787203254</v>
      </c>
      <c r="W198">
        <f t="shared" si="46"/>
        <v>9936</v>
      </c>
    </row>
    <row r="199" spans="1:23" ht="12.75">
      <c r="A199" s="5">
        <f t="shared" si="2"/>
        <v>0.1923828125</v>
      </c>
      <c r="B199" s="6">
        <f t="shared" si="40"/>
        <v>0.46350828548037182</v>
      </c>
      <c r="C199" s="6">
        <f t="shared" si="47"/>
        <v>-400.78104707319972</v>
      </c>
      <c r="D199" s="6">
        <f t="shared" si="11"/>
        <v>0</v>
      </c>
      <c r="E199" s="6" t="str">
        <f t="shared" si="48"/>
        <v/>
      </c>
      <c r="F199" s="6" t="str">
        <f t="shared" si="49"/>
        <v/>
      </c>
      <c r="G199" s="6" t="str">
        <f t="shared" si="1"/>
        <v/>
      </c>
      <c r="H199" s="7">
        <f t="shared" si="41"/>
        <v>475</v>
      </c>
      <c r="I199" s="7">
        <v>197</v>
      </c>
      <c r="Q199" s="11">
        <f t="shared" si="42"/>
        <v>-410403</v>
      </c>
      <c r="R199">
        <f t="shared" si="50"/>
        <v>-292050</v>
      </c>
      <c r="S199">
        <f t="shared" si="51"/>
        <v>-145948</v>
      </c>
      <c r="T199">
        <f t="shared" si="43"/>
        <v>85293202500</v>
      </c>
      <c r="U199">
        <f t="shared" si="44"/>
        <v>21300818704</v>
      </c>
      <c r="V199">
        <f t="shared" si="45"/>
        <v>81267649538</v>
      </c>
      <c r="W199">
        <f t="shared" si="46"/>
        <v>9946</v>
      </c>
    </row>
    <row r="200" spans="1:23" ht="12.75">
      <c r="A200" s="5">
        <f t="shared" si="2"/>
        <v>0.193359375</v>
      </c>
      <c r="B200" s="6">
        <f t="shared" si="40"/>
        <v>1.0503846681459119</v>
      </c>
      <c r="C200" s="6">
        <f t="shared" si="47"/>
        <v>-477.88716387361802</v>
      </c>
      <c r="D200" s="6">
        <f t="shared" si="11"/>
        <v>0</v>
      </c>
      <c r="E200" s="6" t="str">
        <f t="shared" si="48"/>
        <v/>
      </c>
      <c r="F200" s="6" t="str">
        <f t="shared" si="49"/>
        <v/>
      </c>
      <c r="G200" s="6" t="str">
        <f t="shared" si="1"/>
        <v/>
      </c>
      <c r="H200" s="7">
        <f t="shared" si="41"/>
        <v>1076</v>
      </c>
      <c r="I200" s="7">
        <v>198</v>
      </c>
      <c r="Q200" s="11">
        <f t="shared" si="42"/>
        <v>-489353</v>
      </c>
      <c r="R200">
        <f t="shared" si="50"/>
        <v>-410403</v>
      </c>
      <c r="S200">
        <f t="shared" si="51"/>
        <v>-292050</v>
      </c>
      <c r="T200">
        <f t="shared" si="43"/>
        <v>168430622409</v>
      </c>
      <c r="U200">
        <f t="shared" si="44"/>
        <v>85293202500</v>
      </c>
      <c r="V200">
        <f t="shared" si="45"/>
        <v>228523084752</v>
      </c>
      <c r="W200">
        <f t="shared" si="46"/>
        <v>9922</v>
      </c>
    </row>
    <row r="201" spans="1:23" ht="12.75">
      <c r="A201" s="5">
        <f t="shared" si="2"/>
        <v>0.1943359375</v>
      </c>
      <c r="B201" s="6">
        <f t="shared" si="40"/>
        <v>1.5312299845195325</v>
      </c>
      <c r="C201" s="6">
        <f t="shared" si="47"/>
        <v>-508.83316279918984</v>
      </c>
      <c r="D201" s="6">
        <f t="shared" si="11"/>
        <v>0</v>
      </c>
      <c r="E201" s="6" t="str">
        <f t="shared" si="48"/>
        <v/>
      </c>
      <c r="F201" s="6" t="str">
        <f t="shared" si="49"/>
        <v/>
      </c>
      <c r="G201" s="6" t="str">
        <f t="shared" si="1"/>
        <v/>
      </c>
      <c r="H201" s="7">
        <f t="shared" si="41"/>
        <v>1568</v>
      </c>
      <c r="I201" s="7">
        <v>199</v>
      </c>
      <c r="Q201" s="11">
        <f t="shared" si="42"/>
        <v>-521035</v>
      </c>
      <c r="R201">
        <f t="shared" si="50"/>
        <v>-489353</v>
      </c>
      <c r="S201">
        <f t="shared" si="51"/>
        <v>-410403</v>
      </c>
      <c r="T201">
        <f t="shared" si="43"/>
        <v>239466358609</v>
      </c>
      <c r="U201">
        <f t="shared" si="44"/>
        <v>168430622409</v>
      </c>
      <c r="V201">
        <f t="shared" si="45"/>
        <v>382908601583</v>
      </c>
      <c r="W201">
        <f t="shared" si="46"/>
        <v>9880</v>
      </c>
    </row>
    <row r="202" spans="1:23" ht="12.75">
      <c r="A202" s="5">
        <f t="shared" si="2"/>
        <v>0.1953125</v>
      </c>
      <c r="B202" s="6">
        <f t="shared" si="40"/>
        <v>1.8575061843586553</v>
      </c>
      <c r="C202" s="6">
        <f t="shared" si="47"/>
        <v>-490.40278520001647</v>
      </c>
      <c r="D202" s="6">
        <f t="shared" si="11"/>
        <v>0</v>
      </c>
      <c r="E202" s="6" t="str">
        <f t="shared" si="48"/>
        <v/>
      </c>
      <c r="F202" s="6" t="str">
        <f t="shared" si="49"/>
        <v/>
      </c>
      <c r="G202" s="6" t="str">
        <f t="shared" si="1"/>
        <v/>
      </c>
      <c r="H202" s="7">
        <f t="shared" si="41"/>
        <v>1902</v>
      </c>
      <c r="I202" s="7">
        <v>200</v>
      </c>
      <c r="Q202" s="11">
        <f t="shared" si="42"/>
        <v>-502157</v>
      </c>
      <c r="R202">
        <f t="shared" si="50"/>
        <v>-521035</v>
      </c>
      <c r="S202">
        <f t="shared" si="51"/>
        <v>-489353</v>
      </c>
      <c r="T202">
        <f t="shared" si="43"/>
        <v>271477471225</v>
      </c>
      <c r="U202">
        <f t="shared" si="44"/>
        <v>239466358609</v>
      </c>
      <c r="V202">
        <f t="shared" si="45"/>
        <v>486128959160</v>
      </c>
      <c r="W202">
        <f t="shared" si="46"/>
        <v>9845</v>
      </c>
    </row>
    <row r="203" spans="1:23" ht="12.75">
      <c r="A203" s="5">
        <f t="shared" si="2"/>
        <v>0.1962890625</v>
      </c>
      <c r="B203" s="6">
        <f t="shared" si="40"/>
        <v>1.9962780976269319</v>
      </c>
      <c r="C203" s="6">
        <f t="shared" si="47"/>
        <v>-424.17843377857514</v>
      </c>
      <c r="D203" s="6">
        <f t="shared" si="11"/>
        <v>0</v>
      </c>
      <c r="E203" s="6" t="str">
        <f t="shared" si="48"/>
        <v/>
      </c>
      <c r="F203" s="6" t="str">
        <f t="shared" si="49"/>
        <v/>
      </c>
      <c r="G203" s="6" t="str">
        <f t="shared" si="1"/>
        <v/>
      </c>
      <c r="H203" s="7">
        <f t="shared" si="41"/>
        <v>2044</v>
      </c>
      <c r="I203" s="7">
        <v>201</v>
      </c>
      <c r="Q203" s="11">
        <f t="shared" si="42"/>
        <v>-434340</v>
      </c>
      <c r="R203">
        <f t="shared" si="50"/>
        <v>-502157</v>
      </c>
      <c r="S203">
        <f t="shared" si="51"/>
        <v>-521035</v>
      </c>
      <c r="T203">
        <f t="shared" si="43"/>
        <v>252161652649</v>
      </c>
      <c r="U203">
        <f t="shared" si="44"/>
        <v>271477471225</v>
      </c>
      <c r="V203">
        <f t="shared" si="45"/>
        <v>498848601612</v>
      </c>
      <c r="W203">
        <f t="shared" si="46"/>
        <v>9841</v>
      </c>
    </row>
    <row r="204" spans="1:23" ht="12.75">
      <c r="A204" s="5">
        <f t="shared" si="2"/>
        <v>0.197265625</v>
      </c>
      <c r="B204" s="6">
        <f t="shared" si="40"/>
        <v>1.9335379989464683</v>
      </c>
      <c r="C204" s="6">
        <f t="shared" si="47"/>
        <v>-316.40740301923125</v>
      </c>
      <c r="D204" s="6">
        <f t="shared" si="11"/>
        <v>0</v>
      </c>
      <c r="E204" s="6" t="str">
        <f t="shared" si="48"/>
        <v/>
      </c>
      <c r="F204" s="6" t="str">
        <f t="shared" si="49"/>
        <v/>
      </c>
      <c r="G204" s="6" t="str">
        <f t="shared" si="1"/>
        <v/>
      </c>
      <c r="H204" s="7">
        <f t="shared" si="41"/>
        <v>1980</v>
      </c>
      <c r="I204" s="7">
        <v>202</v>
      </c>
      <c r="Q204" s="11">
        <f t="shared" si="42"/>
        <v>-323981</v>
      </c>
      <c r="R204">
        <f t="shared" si="50"/>
        <v>-434340</v>
      </c>
      <c r="S204">
        <f t="shared" si="51"/>
        <v>-502157</v>
      </c>
      <c r="T204">
        <f t="shared" si="43"/>
        <v>188651235600</v>
      </c>
      <c r="U204">
        <f t="shared" si="44"/>
        <v>252161652649</v>
      </c>
      <c r="V204">
        <f t="shared" si="45"/>
        <v>415845195859</v>
      </c>
      <c r="W204">
        <f t="shared" si="46"/>
        <v>9876</v>
      </c>
    </row>
    <row r="205" spans="1:23" ht="12.75">
      <c r="A205" s="5">
        <f t="shared" si="2"/>
        <v>0.1982421875</v>
      </c>
      <c r="B205" s="6">
        <f t="shared" si="40"/>
        <v>1.6756195594717354</v>
      </c>
      <c r="C205" s="6">
        <f t="shared" si="47"/>
        <v>-177.41212368398692</v>
      </c>
      <c r="D205" s="6">
        <f t="shared" si="11"/>
        <v>0</v>
      </c>
      <c r="E205" s="6" t="str">
        <f t="shared" si="48"/>
        <v/>
      </c>
      <c r="F205" s="6" t="str">
        <f t="shared" si="49"/>
        <v/>
      </c>
      <c r="G205" s="6" t="str">
        <f t="shared" si="1"/>
        <v/>
      </c>
      <c r="H205" s="7">
        <f t="shared" si="41"/>
        <v>1716</v>
      </c>
      <c r="I205" s="7">
        <v>203</v>
      </c>
      <c r="Q205" s="11">
        <f t="shared" si="42"/>
        <v>-181650</v>
      </c>
      <c r="R205">
        <f t="shared" si="50"/>
        <v>-323981</v>
      </c>
      <c r="S205">
        <f t="shared" si="51"/>
        <v>-434340</v>
      </c>
      <c r="T205">
        <f t="shared" si="43"/>
        <v>104963688361</v>
      </c>
      <c r="U205">
        <f t="shared" si="44"/>
        <v>188651235600</v>
      </c>
      <c r="V205">
        <f t="shared" si="45"/>
        <v>268294462488</v>
      </c>
      <c r="W205">
        <f t="shared" si="46"/>
        <v>9945</v>
      </c>
    </row>
    <row r="206" spans="1:23" ht="12.75">
      <c r="A206" s="5">
        <f t="shared" si="2"/>
        <v>0.19921875</v>
      </c>
      <c r="B206" s="6">
        <f t="shared" si="40"/>
        <v>1.2485584603704458</v>
      </c>
      <c r="C206" s="6">
        <f t="shared" si="47"/>
        <v>-20.600136800418454</v>
      </c>
      <c r="D206" s="6">
        <f t="shared" si="11"/>
        <v>0</v>
      </c>
      <c r="E206" s="6" t="str">
        <f t="shared" si="48"/>
        <v/>
      </c>
      <c r="F206" s="6" t="str">
        <f t="shared" si="49"/>
        <v/>
      </c>
      <c r="G206" s="6" t="str">
        <f t="shared" si="1"/>
        <v/>
      </c>
      <c r="H206" s="7">
        <f t="shared" si="41"/>
        <v>1279</v>
      </c>
      <c r="I206" s="7">
        <v>204</v>
      </c>
      <c r="Q206" s="11">
        <f t="shared" si="42"/>
        <v>-21076</v>
      </c>
      <c r="R206">
        <f t="shared" si="50"/>
        <v>-181650</v>
      </c>
      <c r="S206">
        <f t="shared" si="51"/>
        <v>-323981</v>
      </c>
      <c r="T206">
        <f t="shared" si="43"/>
        <v>32996722500</v>
      </c>
      <c r="U206">
        <f t="shared" si="44"/>
        <v>104963688361</v>
      </c>
      <c r="V206">
        <f t="shared" si="45"/>
        <v>112206310980</v>
      </c>
      <c r="W206">
        <f t="shared" si="46"/>
        <v>10030</v>
      </c>
    </row>
    <row r="207" spans="1:23" ht="12.75">
      <c r="A207" s="5">
        <f t="shared" si="2"/>
        <v>0.2001953125</v>
      </c>
      <c r="B207" s="6">
        <f t="shared" si="40"/>
        <v>0.69546421390145963</v>
      </c>
      <c r="C207" s="6">
        <f t="shared" si="47"/>
        <v>138.83111820996513</v>
      </c>
      <c r="D207" s="6">
        <f t="shared" si="11"/>
        <v>0</v>
      </c>
      <c r="E207" s="6" t="str">
        <f t="shared" si="48"/>
        <v/>
      </c>
      <c r="F207" s="6" t="str">
        <f t="shared" si="49"/>
        <v/>
      </c>
      <c r="G207" s="6" t="str">
        <f t="shared" si="1"/>
        <v/>
      </c>
      <c r="H207" s="7">
        <f t="shared" si="41"/>
        <v>712</v>
      </c>
      <c r="I207" s="7">
        <v>205</v>
      </c>
      <c r="Q207" s="11">
        <f t="shared" si="42"/>
        <v>142178</v>
      </c>
      <c r="R207">
        <f t="shared" si="50"/>
        <v>-21076</v>
      </c>
      <c r="S207">
        <f t="shared" si="51"/>
        <v>-181650</v>
      </c>
      <c r="T207">
        <f t="shared" si="43"/>
        <v>444197776</v>
      </c>
      <c r="U207">
        <f t="shared" si="44"/>
        <v>32996722500</v>
      </c>
      <c r="V207">
        <f t="shared" si="45"/>
        <v>7299379316</v>
      </c>
      <c r="W207">
        <f t="shared" si="46"/>
        <v>10105</v>
      </c>
    </row>
    <row r="208" spans="1:23" ht="12.75">
      <c r="A208" s="5">
        <f t="shared" si="2"/>
        <v>0.201171875</v>
      </c>
      <c r="B208" s="6">
        <f t="shared" si="40"/>
        <v>7.2168494004845166E-2</v>
      </c>
      <c r="C208" s="6">
        <f t="shared" si="47"/>
        <v>285.36939245179707</v>
      </c>
      <c r="D208" s="6">
        <f t="shared" si="11"/>
        <v>0</v>
      </c>
      <c r="E208" s="6" t="str">
        <f t="shared" si="48"/>
        <v/>
      </c>
      <c r="F208" s="6" t="str">
        <f t="shared" si="49"/>
        <v/>
      </c>
      <c r="G208" s="6" t="str">
        <f t="shared" si="1"/>
        <v/>
      </c>
      <c r="H208" s="7">
        <f t="shared" si="41"/>
        <v>74</v>
      </c>
      <c r="I208" s="7">
        <v>206</v>
      </c>
      <c r="Q208" s="11">
        <f t="shared" si="42"/>
        <v>292228</v>
      </c>
      <c r="R208">
        <f t="shared" si="50"/>
        <v>142178</v>
      </c>
      <c r="S208">
        <f t="shared" si="51"/>
        <v>-21076</v>
      </c>
      <c r="T208">
        <f t="shared" si="43"/>
        <v>20214583684</v>
      </c>
      <c r="U208">
        <f t="shared" si="44"/>
        <v>444197776</v>
      </c>
      <c r="V208">
        <f t="shared" si="45"/>
        <v>-5713246091</v>
      </c>
      <c r="W208">
        <f t="shared" si="46"/>
        <v>10150</v>
      </c>
    </row>
    <row r="209" spans="1:23" ht="12.75">
      <c r="A209" s="5">
        <f t="shared" si="2"/>
        <v>0.2021484375</v>
      </c>
      <c r="B209" s="6">
        <f t="shared" si="40"/>
        <v>-0.55841074666661961</v>
      </c>
      <c r="C209" s="6">
        <f t="shared" si="47"/>
        <v>404.69920215637762</v>
      </c>
      <c r="D209" s="6">
        <f t="shared" si="11"/>
        <v>0</v>
      </c>
      <c r="E209" s="6" t="str">
        <f t="shared" si="48"/>
        <v/>
      </c>
      <c r="F209" s="6" t="str">
        <f t="shared" si="49"/>
        <v/>
      </c>
      <c r="G209" s="6" t="str">
        <f t="shared" si="1"/>
        <v/>
      </c>
      <c r="H209" s="7">
        <f t="shared" si="41"/>
        <v>-572</v>
      </c>
      <c r="I209" s="7">
        <v>207</v>
      </c>
      <c r="Q209" s="11">
        <f t="shared" si="42"/>
        <v>414415</v>
      </c>
      <c r="R209">
        <f t="shared" si="50"/>
        <v>292228</v>
      </c>
      <c r="S209">
        <f t="shared" si="51"/>
        <v>142178</v>
      </c>
      <c r="T209">
        <f t="shared" si="43"/>
        <v>85397203984</v>
      </c>
      <c r="U209">
        <f t="shared" si="44"/>
        <v>20214583684</v>
      </c>
      <c r="V209">
        <f t="shared" si="45"/>
        <v>79216667235</v>
      </c>
      <c r="W209">
        <f t="shared" si="46"/>
        <v>10154</v>
      </c>
    </row>
    <row r="210" spans="1:23" ht="12.75">
      <c r="A210" s="5">
        <f t="shared" si="2"/>
        <v>0.203125</v>
      </c>
      <c r="B210" s="6">
        <f t="shared" si="40"/>
        <v>-1.1326204638787898</v>
      </c>
      <c r="C210" s="6">
        <f t="shared" si="47"/>
        <v>485.10237496871974</v>
      </c>
      <c r="D210" s="6">
        <f t="shared" si="11"/>
        <v>0</v>
      </c>
      <c r="E210" s="6" t="str">
        <f t="shared" si="48"/>
        <v/>
      </c>
      <c r="F210" s="6" t="str">
        <f t="shared" si="49"/>
        <v/>
      </c>
      <c r="G210" s="6" t="str">
        <f t="shared" si="1"/>
        <v/>
      </c>
      <c r="H210" s="7">
        <f t="shared" si="41"/>
        <v>-1160</v>
      </c>
      <c r="I210" s="7">
        <v>208</v>
      </c>
      <c r="Q210" s="11">
        <f t="shared" si="42"/>
        <v>496741</v>
      </c>
      <c r="R210">
        <f t="shared" si="50"/>
        <v>414415</v>
      </c>
      <c r="S210">
        <f t="shared" si="51"/>
        <v>292228</v>
      </c>
      <c r="T210">
        <f t="shared" si="43"/>
        <v>171739792225</v>
      </c>
      <c r="U210">
        <f t="shared" si="44"/>
        <v>85397203984</v>
      </c>
      <c r="V210">
        <f t="shared" si="45"/>
        <v>230897713796</v>
      </c>
      <c r="W210">
        <f t="shared" si="46"/>
        <v>10124</v>
      </c>
    </row>
    <row r="211" spans="1:23" ht="12.75">
      <c r="A211" s="5">
        <f t="shared" si="2"/>
        <v>0.2041015625</v>
      </c>
      <c r="B211" s="6">
        <f t="shared" si="40"/>
        <v>-1.5924978992984555</v>
      </c>
      <c r="C211" s="6">
        <f t="shared" si="47"/>
        <v>518.61034844001517</v>
      </c>
      <c r="D211" s="6">
        <f t="shared" si="11"/>
        <v>0</v>
      </c>
      <c r="E211" s="6" t="str">
        <f t="shared" si="48"/>
        <v/>
      </c>
      <c r="F211" s="6" t="str">
        <f t="shared" si="49"/>
        <v/>
      </c>
      <c r="G211" s="6" t="str">
        <f t="shared" si="1"/>
        <v/>
      </c>
      <c r="H211" s="7">
        <f t="shared" si="41"/>
        <v>-1631</v>
      </c>
      <c r="I211" s="7">
        <v>209</v>
      </c>
      <c r="Q211" s="11">
        <f t="shared" si="42"/>
        <v>531046</v>
      </c>
      <c r="R211">
        <f t="shared" si="50"/>
        <v>496741</v>
      </c>
      <c r="S211">
        <f t="shared" si="51"/>
        <v>414415</v>
      </c>
      <c r="T211">
        <f t="shared" si="43"/>
        <v>246751621081</v>
      </c>
      <c r="U211">
        <f t="shared" si="44"/>
        <v>171739792225</v>
      </c>
      <c r="V211">
        <f t="shared" si="45"/>
        <v>392489293458</v>
      </c>
      <c r="W211">
        <f t="shared" si="46"/>
        <v>10078</v>
      </c>
    </row>
    <row r="212" spans="1:23" ht="12.75">
      <c r="A212" s="5">
        <f t="shared" si="2"/>
        <v>0.205078125</v>
      </c>
      <c r="B212" s="6">
        <f t="shared" si="40"/>
        <v>-1.8916215466350812</v>
      </c>
      <c r="C212" s="6">
        <f t="shared" si="47"/>
        <v>501.79475900076449</v>
      </c>
      <c r="D212" s="6">
        <f t="shared" si="11"/>
        <v>0</v>
      </c>
      <c r="E212" s="6" t="str">
        <f t="shared" si="48"/>
        <v/>
      </c>
      <c r="F212" s="6" t="str">
        <f t="shared" si="49"/>
        <v/>
      </c>
      <c r="G212" s="6" t="str">
        <f t="shared" si="1"/>
        <v/>
      </c>
      <c r="H212" s="7">
        <f t="shared" si="41"/>
        <v>-1937</v>
      </c>
      <c r="I212" s="7">
        <v>210</v>
      </c>
      <c r="Q212" s="11">
        <f t="shared" si="42"/>
        <v>513821</v>
      </c>
      <c r="R212">
        <f t="shared" si="50"/>
        <v>531046</v>
      </c>
      <c r="S212">
        <f t="shared" si="51"/>
        <v>496741</v>
      </c>
      <c r="T212">
        <f t="shared" si="43"/>
        <v>282009854116</v>
      </c>
      <c r="U212">
        <f t="shared" si="44"/>
        <v>246751621081</v>
      </c>
      <c r="V212">
        <f t="shared" si="45"/>
        <v>502949626181</v>
      </c>
      <c r="W212">
        <f t="shared" si="46"/>
        <v>10041</v>
      </c>
    </row>
    <row r="213" spans="1:23" ht="12.75">
      <c r="A213" s="5">
        <f t="shared" si="2"/>
        <v>0.2060546875</v>
      </c>
      <c r="B213" s="6">
        <f t="shared" si="40"/>
        <v>-1.9997970891525096</v>
      </c>
      <c r="C213" s="6">
        <f t="shared" si="47"/>
        <v>436.11780401784392</v>
      </c>
      <c r="D213" s="6">
        <f t="shared" si="11"/>
        <v>0</v>
      </c>
      <c r="E213" s="6" t="str">
        <f t="shared" si="48"/>
        <v/>
      </c>
      <c r="F213" s="6" t="str">
        <f t="shared" si="49"/>
        <v/>
      </c>
      <c r="G213" s="6" t="str">
        <f t="shared" si="1"/>
        <v/>
      </c>
      <c r="H213" s="7">
        <f t="shared" si="41"/>
        <v>-2048</v>
      </c>
      <c r="I213" s="7">
        <v>211</v>
      </c>
      <c r="Q213" s="11">
        <f t="shared" si="42"/>
        <v>446563</v>
      </c>
      <c r="R213">
        <f t="shared" si="50"/>
        <v>513821</v>
      </c>
      <c r="S213">
        <f t="shared" si="51"/>
        <v>531046</v>
      </c>
      <c r="T213">
        <f t="shared" si="43"/>
        <v>264012020041</v>
      </c>
      <c r="U213">
        <f t="shared" si="44"/>
        <v>282009854116</v>
      </c>
      <c r="V213">
        <f t="shared" si="45"/>
        <v>520243104301</v>
      </c>
      <c r="W213">
        <f t="shared" si="46"/>
        <v>10035</v>
      </c>
    </row>
    <row r="214" spans="1:23" ht="12.75">
      <c r="A214" s="5">
        <f t="shared" si="2"/>
        <v>0.20703125</v>
      </c>
      <c r="B214" s="6">
        <f t="shared" si="40"/>
        <v>-1.9061052946711365</v>
      </c>
      <c r="C214" s="6">
        <f t="shared" si="47"/>
        <v>327.80660945699861</v>
      </c>
      <c r="D214" s="6">
        <f t="shared" si="11"/>
        <v>0</v>
      </c>
      <c r="E214" s="6" t="str">
        <f t="shared" si="48"/>
        <v/>
      </c>
      <c r="F214" s="6" t="str">
        <f t="shared" si="49"/>
        <v/>
      </c>
      <c r="G214" s="6" t="str">
        <f t="shared" si="1"/>
        <v/>
      </c>
      <c r="H214" s="7">
        <f t="shared" si="41"/>
        <v>-1952</v>
      </c>
      <c r="I214" s="7">
        <v>212</v>
      </c>
      <c r="Q214" s="11">
        <f t="shared" si="42"/>
        <v>335649</v>
      </c>
      <c r="R214">
        <f t="shared" si="50"/>
        <v>446563</v>
      </c>
      <c r="S214">
        <f t="shared" si="51"/>
        <v>513821</v>
      </c>
      <c r="T214">
        <f t="shared" si="43"/>
        <v>199418512969</v>
      </c>
      <c r="U214">
        <f t="shared" si="44"/>
        <v>264012020041</v>
      </c>
      <c r="V214">
        <f t="shared" si="45"/>
        <v>437478714436</v>
      </c>
      <c r="W214">
        <f t="shared" si="46"/>
        <v>10068</v>
      </c>
    </row>
    <row r="215" spans="1:23" ht="12.75">
      <c r="A215" s="5">
        <f t="shared" si="2"/>
        <v>0.2080078125</v>
      </c>
      <c r="B215" s="6">
        <f t="shared" si="40"/>
        <v>-1.6200042051754313</v>
      </c>
      <c r="C215" s="6">
        <f t="shared" si="47"/>
        <v>187.26223350375062</v>
      </c>
      <c r="D215" s="6">
        <f t="shared" si="11"/>
        <v>0</v>
      </c>
      <c r="E215" s="6" t="str">
        <f t="shared" si="48"/>
        <v/>
      </c>
      <c r="F215" s="6" t="str">
        <f t="shared" si="49"/>
        <v/>
      </c>
      <c r="G215" s="6" t="str">
        <f t="shared" si="1"/>
        <v/>
      </c>
      <c r="H215" s="7">
        <f t="shared" si="41"/>
        <v>-1659</v>
      </c>
      <c r="I215" s="7">
        <v>213</v>
      </c>
      <c r="Q215" s="11">
        <f t="shared" si="42"/>
        <v>191730</v>
      </c>
      <c r="R215">
        <f t="shared" si="50"/>
        <v>335649</v>
      </c>
      <c r="S215">
        <f t="shared" si="51"/>
        <v>446563</v>
      </c>
      <c r="T215">
        <f t="shared" si="43"/>
        <v>112660251201</v>
      </c>
      <c r="U215">
        <f t="shared" si="44"/>
        <v>199418512969</v>
      </c>
      <c r="V215">
        <f t="shared" si="45"/>
        <v>285779080695</v>
      </c>
      <c r="W215">
        <f t="shared" si="46"/>
        <v>10136</v>
      </c>
    </row>
    <row r="216" spans="1:23" ht="12.75">
      <c r="A216" s="5">
        <f t="shared" si="2"/>
        <v>0.208984375</v>
      </c>
      <c r="B216" s="6">
        <f t="shared" si="40"/>
        <v>-1.1703743654918692</v>
      </c>
      <c r="C216" s="6">
        <f t="shared" si="47"/>
        <v>28.059452836195476</v>
      </c>
      <c r="D216" s="6">
        <f t="shared" si="11"/>
        <v>0</v>
      </c>
      <c r="E216" s="6" t="str">
        <f t="shared" si="48"/>
        <v/>
      </c>
      <c r="F216" s="6" t="str">
        <f t="shared" si="49"/>
        <v/>
      </c>
      <c r="G216" s="6" t="str">
        <f t="shared" si="1"/>
        <v/>
      </c>
      <c r="H216" s="7">
        <f t="shared" si="41"/>
        <v>-1198</v>
      </c>
      <c r="I216" s="7">
        <v>214</v>
      </c>
      <c r="Q216" s="11">
        <f t="shared" si="42"/>
        <v>28708</v>
      </c>
      <c r="R216">
        <f t="shared" si="50"/>
        <v>191730</v>
      </c>
      <c r="S216">
        <f t="shared" si="51"/>
        <v>335649</v>
      </c>
      <c r="T216">
        <f t="shared" si="43"/>
        <v>36760392900</v>
      </c>
      <c r="U216">
        <f t="shared" si="44"/>
        <v>112660251201</v>
      </c>
      <c r="V216">
        <f t="shared" si="45"/>
        <v>122698080991</v>
      </c>
      <c r="W216">
        <f t="shared" si="46"/>
        <v>10217</v>
      </c>
    </row>
    <row r="217" spans="1:23" ht="12.75">
      <c r="A217" s="5">
        <f t="shared" si="2"/>
        <v>0.2099609375</v>
      </c>
      <c r="B217" s="6">
        <f t="shared" si="40"/>
        <v>-0.60260347306499706</v>
      </c>
      <c r="C217" s="6">
        <f t="shared" si="47"/>
        <v>-134.36634522125809</v>
      </c>
      <c r="D217" s="6">
        <f t="shared" si="11"/>
        <v>0</v>
      </c>
      <c r="E217" s="6" t="str">
        <f t="shared" si="48"/>
        <v/>
      </c>
      <c r="F217" s="6" t="str">
        <f t="shared" si="49"/>
        <v/>
      </c>
      <c r="G217" s="6" t="str">
        <f t="shared" si="1"/>
        <v/>
      </c>
      <c r="H217" s="7">
        <f t="shared" si="41"/>
        <v>-617</v>
      </c>
      <c r="I217" s="7">
        <v>215</v>
      </c>
      <c r="Q217" s="11">
        <f t="shared" si="42"/>
        <v>-137612</v>
      </c>
      <c r="R217">
        <f t="shared" si="50"/>
        <v>28708</v>
      </c>
      <c r="S217">
        <f t="shared" si="51"/>
        <v>191730</v>
      </c>
      <c r="T217">
        <f t="shared" si="43"/>
        <v>824149264</v>
      </c>
      <c r="U217">
        <f t="shared" si="44"/>
        <v>36760392900</v>
      </c>
      <c r="V217">
        <f t="shared" si="45"/>
        <v>10494345310</v>
      </c>
      <c r="W217">
        <f t="shared" si="46"/>
        <v>10287</v>
      </c>
    </row>
    <row r="218" spans="1:23" ht="12.75">
      <c r="A218" s="5">
        <f t="shared" si="2"/>
        <v>0.2109375</v>
      </c>
      <c r="B218" s="6">
        <f t="shared" si="40"/>
        <v>2.5995261098606171E-2</v>
      </c>
      <c r="C218" s="6">
        <f t="shared" si="47"/>
        <v>-284.21795461458129</v>
      </c>
      <c r="D218" s="6">
        <f t="shared" si="11"/>
        <v>0</v>
      </c>
      <c r="E218" s="6" t="str">
        <f t="shared" si="48"/>
        <v/>
      </c>
      <c r="F218" s="6" t="str">
        <f t="shared" si="49"/>
        <v/>
      </c>
      <c r="G218" s="6" t="str">
        <f t="shared" si="1"/>
        <v/>
      </c>
      <c r="H218" s="7">
        <f t="shared" si="41"/>
        <v>27</v>
      </c>
      <c r="I218" s="7">
        <v>216</v>
      </c>
      <c r="Q218" s="11">
        <f t="shared" si="42"/>
        <v>-291054</v>
      </c>
      <c r="R218">
        <f t="shared" si="50"/>
        <v>-137612</v>
      </c>
      <c r="S218">
        <f t="shared" si="51"/>
        <v>28708</v>
      </c>
      <c r="T218">
        <f t="shared" si="43"/>
        <v>18937062544</v>
      </c>
      <c r="U218">
        <f t="shared" si="44"/>
        <v>824149264</v>
      </c>
      <c r="V218">
        <f t="shared" si="45"/>
        <v>-7532195519</v>
      </c>
      <c r="W218">
        <f t="shared" si="46"/>
        <v>10325</v>
      </c>
    </row>
    <row r="219" spans="1:23" ht="12.75">
      <c r="A219" s="5">
        <f t="shared" si="2"/>
        <v>0.2119140625</v>
      </c>
      <c r="B219" s="6">
        <f t="shared" si="40"/>
        <v>0.65196854929120029</v>
      </c>
      <c r="C219" s="6">
        <f t="shared" si="47"/>
        <v>-406.87507205183971</v>
      </c>
      <c r="D219" s="6">
        <f t="shared" si="11"/>
        <v>0</v>
      </c>
      <c r="E219" s="6" t="str">
        <f t="shared" si="48"/>
        <v/>
      </c>
      <c r="F219" s="6" t="str">
        <f t="shared" si="49"/>
        <v/>
      </c>
      <c r="G219" s="6" t="str">
        <f t="shared" si="1"/>
        <v/>
      </c>
      <c r="H219" s="7">
        <f t="shared" si="41"/>
        <v>668</v>
      </c>
      <c r="I219" s="7">
        <v>217</v>
      </c>
      <c r="Q219" s="11">
        <f t="shared" si="42"/>
        <v>-416647</v>
      </c>
      <c r="R219">
        <f t="shared" si="50"/>
        <v>-291054</v>
      </c>
      <c r="S219">
        <f t="shared" si="51"/>
        <v>-137612</v>
      </c>
      <c r="T219">
        <f t="shared" si="43"/>
        <v>84712430916</v>
      </c>
      <c r="U219">
        <f t="shared" si="44"/>
        <v>18937062544</v>
      </c>
      <c r="V219">
        <f t="shared" si="45"/>
        <v>76364624306</v>
      </c>
      <c r="W219">
        <f t="shared" si="46"/>
        <v>10324</v>
      </c>
    </row>
    <row r="220" spans="1:23" ht="12.75">
      <c r="A220" s="5">
        <f t="shared" si="2"/>
        <v>0.212890625</v>
      </c>
      <c r="B220" s="6">
        <f t="shared" si="40"/>
        <v>1.2121282556582016</v>
      </c>
      <c r="C220" s="6">
        <f t="shared" si="47"/>
        <v>-490.32284484289386</v>
      </c>
      <c r="D220" s="6">
        <f t="shared" si="11"/>
        <v>0</v>
      </c>
      <c r="E220" s="6" t="str">
        <f t="shared" si="48"/>
        <v/>
      </c>
      <c r="F220" s="6" t="str">
        <f t="shared" si="49"/>
        <v/>
      </c>
      <c r="G220" s="6" t="str">
        <f t="shared" si="1"/>
        <v/>
      </c>
      <c r="H220" s="7">
        <f t="shared" si="41"/>
        <v>1241</v>
      </c>
      <c r="I220" s="7">
        <v>218</v>
      </c>
      <c r="Q220" s="11">
        <f t="shared" si="42"/>
        <v>-502089</v>
      </c>
      <c r="R220">
        <f t="shared" si="50"/>
        <v>-416647</v>
      </c>
      <c r="S220">
        <f t="shared" si="51"/>
        <v>-291054</v>
      </c>
      <c r="T220">
        <f t="shared" si="43"/>
        <v>173594722609</v>
      </c>
      <c r="U220">
        <f t="shared" si="44"/>
        <v>84712430916</v>
      </c>
      <c r="V220">
        <f t="shared" si="45"/>
        <v>231208699992</v>
      </c>
      <c r="W220">
        <f t="shared" si="46"/>
        <v>10289</v>
      </c>
    </row>
    <row r="221" spans="1:23" ht="12.75">
      <c r="A221" s="5">
        <f t="shared" si="2"/>
        <v>0.2138671875</v>
      </c>
      <c r="B221" s="6">
        <f t="shared" si="40"/>
        <v>1.6499298472396626</v>
      </c>
      <c r="C221" s="6">
        <f t="shared" si="47"/>
        <v>-526.33045752568637</v>
      </c>
      <c r="D221" s="6">
        <f t="shared" si="11"/>
        <v>0</v>
      </c>
      <c r="E221" s="6" t="str">
        <f t="shared" si="48"/>
        <v/>
      </c>
      <c r="F221" s="6" t="str">
        <f t="shared" si="49"/>
        <v/>
      </c>
      <c r="G221" s="6" t="str">
        <f t="shared" si="1"/>
        <v/>
      </c>
      <c r="H221" s="7">
        <f t="shared" si="41"/>
        <v>1690</v>
      </c>
      <c r="I221" s="7">
        <v>219</v>
      </c>
      <c r="Q221" s="11">
        <f t="shared" si="42"/>
        <v>-538952</v>
      </c>
      <c r="R221">
        <f t="shared" si="50"/>
        <v>-502089</v>
      </c>
      <c r="S221">
        <f t="shared" si="51"/>
        <v>-416647</v>
      </c>
      <c r="T221">
        <f t="shared" si="43"/>
        <v>252093363921</v>
      </c>
      <c r="U221">
        <f t="shared" si="44"/>
        <v>173594722609</v>
      </c>
      <c r="V221">
        <f t="shared" si="45"/>
        <v>398851570397</v>
      </c>
      <c r="W221">
        <f t="shared" si="46"/>
        <v>10239</v>
      </c>
    </row>
    <row r="222" spans="1:23" ht="12.75">
      <c r="A222" s="5">
        <f t="shared" si="2"/>
        <v>0.21484375</v>
      </c>
      <c r="B222" s="6">
        <f t="shared" si="40"/>
        <v>1.9211802024432507</v>
      </c>
      <c r="C222" s="6">
        <f t="shared" si="47"/>
        <v>-511.26398371790953</v>
      </c>
      <c r="D222" s="6">
        <f t="shared" si="11"/>
        <v>0</v>
      </c>
      <c r="E222" s="6" t="str">
        <f t="shared" si="48"/>
        <v/>
      </c>
      <c r="F222" s="6" t="str">
        <f t="shared" si="49"/>
        <v/>
      </c>
      <c r="G222" s="6" t="str">
        <f t="shared" si="1"/>
        <v/>
      </c>
      <c r="H222" s="7">
        <f t="shared" si="41"/>
        <v>1967</v>
      </c>
      <c r="I222" s="7">
        <v>220</v>
      </c>
      <c r="Q222" s="11">
        <f t="shared" si="42"/>
        <v>-523516</v>
      </c>
      <c r="R222">
        <f t="shared" si="50"/>
        <v>-538952</v>
      </c>
      <c r="S222">
        <f t="shared" si="51"/>
        <v>-502089</v>
      </c>
      <c r="T222">
        <f t="shared" si="43"/>
        <v>290469258304</v>
      </c>
      <c r="U222">
        <f t="shared" si="44"/>
        <v>252093363921</v>
      </c>
      <c r="V222">
        <f t="shared" si="45"/>
        <v>515932795792</v>
      </c>
      <c r="W222">
        <f t="shared" si="46"/>
        <v>10199</v>
      </c>
    </row>
    <row r="223" spans="1:23" ht="12.75">
      <c r="A223" s="5">
        <f t="shared" si="2"/>
        <v>0.2158203125</v>
      </c>
      <c r="B223" s="6">
        <f t="shared" si="40"/>
        <v>1.9984986102194771</v>
      </c>
      <c r="C223" s="6">
        <f t="shared" si="47"/>
        <v>-446.45313165175685</v>
      </c>
      <c r="D223" s="6">
        <f t="shared" si="11"/>
        <v>0</v>
      </c>
      <c r="E223" s="6" t="str">
        <f t="shared" si="48"/>
        <v/>
      </c>
      <c r="F223" s="6" t="str">
        <f t="shared" si="49"/>
        <v/>
      </c>
      <c r="G223" s="6" t="str">
        <f t="shared" si="1"/>
        <v/>
      </c>
      <c r="H223" s="7">
        <f t="shared" si="41"/>
        <v>2046</v>
      </c>
      <c r="I223" s="7">
        <v>221</v>
      </c>
      <c r="Q223" s="11">
        <f t="shared" si="42"/>
        <v>-457144</v>
      </c>
      <c r="R223">
        <f t="shared" si="50"/>
        <v>-523516</v>
      </c>
      <c r="S223">
        <f t="shared" si="51"/>
        <v>-538952</v>
      </c>
      <c r="T223">
        <f t="shared" si="43"/>
        <v>274069002256</v>
      </c>
      <c r="U223">
        <f t="shared" si="44"/>
        <v>290469258304</v>
      </c>
      <c r="V223">
        <f t="shared" si="45"/>
        <v>537950589481</v>
      </c>
      <c r="W223">
        <f t="shared" si="46"/>
        <v>10191</v>
      </c>
    </row>
    <row r="224" spans="1:23" ht="12.75">
      <c r="A224" s="5">
        <f t="shared" si="2"/>
        <v>0.216796875</v>
      </c>
      <c r="B224" s="6">
        <f t="shared" si="40"/>
        <v>1.8740806518815769</v>
      </c>
      <c r="C224" s="6">
        <f t="shared" si="47"/>
        <v>-338.07486990754074</v>
      </c>
      <c r="D224" s="6">
        <f t="shared" si="11"/>
        <v>0</v>
      </c>
      <c r="E224" s="6" t="str">
        <f t="shared" si="48"/>
        <v/>
      </c>
      <c r="F224" s="6" t="str">
        <f t="shared" si="49"/>
        <v/>
      </c>
      <c r="G224" s="6" t="str">
        <f t="shared" si="1"/>
        <v/>
      </c>
      <c r="H224" s="7">
        <f t="shared" si="41"/>
        <v>1919</v>
      </c>
      <c r="I224" s="7">
        <v>222</v>
      </c>
      <c r="Q224" s="11">
        <f t="shared" si="42"/>
        <v>-346161</v>
      </c>
      <c r="R224">
        <f t="shared" si="50"/>
        <v>-457144</v>
      </c>
      <c r="S224">
        <f t="shared" si="51"/>
        <v>-523516</v>
      </c>
      <c r="T224">
        <f t="shared" si="43"/>
        <v>208980636736</v>
      </c>
      <c r="U224">
        <f t="shared" si="44"/>
        <v>274069002256</v>
      </c>
      <c r="V224">
        <f t="shared" si="45"/>
        <v>456294594468</v>
      </c>
      <c r="W224">
        <f t="shared" si="46"/>
        <v>10223</v>
      </c>
    </row>
    <row r="225" spans="1:23" ht="12.75">
      <c r="A225" s="5">
        <f t="shared" si="2"/>
        <v>0.2177734375</v>
      </c>
      <c r="B225" s="6">
        <f t="shared" si="40"/>
        <v>1.5604859717830966</v>
      </c>
      <c r="C225" s="6">
        <f t="shared" si="47"/>
        <v>-196.56401352609373</v>
      </c>
      <c r="D225" s="6">
        <f t="shared" si="11"/>
        <v>0</v>
      </c>
      <c r="E225" s="6" t="str">
        <f t="shared" si="48"/>
        <v/>
      </c>
      <c r="F225" s="6" t="str">
        <f t="shared" si="49"/>
        <v/>
      </c>
      <c r="G225" s="6" t="str">
        <f t="shared" si="1"/>
        <v/>
      </c>
      <c r="H225" s="7">
        <f t="shared" si="41"/>
        <v>1598</v>
      </c>
      <c r="I225" s="7">
        <v>223</v>
      </c>
      <c r="Q225" s="11">
        <f t="shared" si="42"/>
        <v>-201253</v>
      </c>
      <c r="R225">
        <f t="shared" si="50"/>
        <v>-346161</v>
      </c>
      <c r="S225">
        <f t="shared" si="51"/>
        <v>-457144</v>
      </c>
      <c r="T225">
        <f t="shared" si="43"/>
        <v>119827437921</v>
      </c>
      <c r="U225">
        <f t="shared" si="44"/>
        <v>208980636736</v>
      </c>
      <c r="V225">
        <f t="shared" si="45"/>
        <v>301712637466</v>
      </c>
      <c r="W225">
        <f t="shared" si="46"/>
        <v>10288</v>
      </c>
    </row>
    <row r="226" spans="1:23" ht="12.75">
      <c r="A226" s="5">
        <f t="shared" si="2"/>
        <v>0.21875</v>
      </c>
      <c r="B226" s="6">
        <f t="shared" si="40"/>
        <v>1.0893704197526817</v>
      </c>
      <c r="C226" s="6">
        <f t="shared" si="47"/>
        <v>-35.607082494083784</v>
      </c>
      <c r="D226" s="6">
        <f t="shared" si="11"/>
        <v>0</v>
      </c>
      <c r="E226" s="6" t="str">
        <f t="shared" si="48"/>
        <v/>
      </c>
      <c r="F226" s="6" t="str">
        <f t="shared" si="49"/>
        <v/>
      </c>
      <c r="G226" s="6" t="str">
        <f t="shared" si="1"/>
        <v/>
      </c>
      <c r="H226" s="7">
        <f t="shared" si="41"/>
        <v>1116</v>
      </c>
      <c r="I226" s="7">
        <v>224</v>
      </c>
      <c r="Q226" s="11">
        <f t="shared" si="42"/>
        <v>-36434</v>
      </c>
      <c r="R226">
        <f t="shared" si="50"/>
        <v>-201253</v>
      </c>
      <c r="S226">
        <f t="shared" si="51"/>
        <v>-346161</v>
      </c>
      <c r="T226">
        <f t="shared" si="43"/>
        <v>40502770009</v>
      </c>
      <c r="U226">
        <f t="shared" si="44"/>
        <v>119827437921</v>
      </c>
      <c r="V226">
        <f t="shared" si="45"/>
        <v>132825922309</v>
      </c>
      <c r="W226">
        <f t="shared" si="46"/>
        <v>10365</v>
      </c>
    </row>
    <row r="227" spans="1:23" ht="12.75">
      <c r="A227" s="5">
        <f t="shared" si="2"/>
        <v>0.2197265625</v>
      </c>
      <c r="B227" s="6">
        <f t="shared" si="40"/>
        <v>0.50829055130480238</v>
      </c>
      <c r="C227" s="6">
        <f t="shared" si="47"/>
        <v>129.18341043539823</v>
      </c>
      <c r="D227" s="6">
        <f t="shared" si="11"/>
        <v>0</v>
      </c>
      <c r="E227" s="6" t="str">
        <f t="shared" si="48"/>
        <v/>
      </c>
      <c r="F227" s="6" t="str">
        <f t="shared" si="49"/>
        <v/>
      </c>
      <c r="G227" s="6" t="str">
        <f t="shared" si="1"/>
        <v/>
      </c>
      <c r="H227" s="7">
        <f t="shared" si="41"/>
        <v>520</v>
      </c>
      <c r="I227" s="7">
        <v>225</v>
      </c>
      <c r="Q227" s="11">
        <f t="shared" si="42"/>
        <v>132307</v>
      </c>
      <c r="R227">
        <f t="shared" si="50"/>
        <v>-36434</v>
      </c>
      <c r="S227">
        <f t="shared" si="51"/>
        <v>-201253</v>
      </c>
      <c r="T227">
        <f t="shared" si="43"/>
        <v>1327436356</v>
      </c>
      <c r="U227">
        <f t="shared" si="44"/>
        <v>40502770009</v>
      </c>
      <c r="V227">
        <f t="shared" si="45"/>
        <v>13980141187</v>
      </c>
      <c r="W227">
        <f t="shared" si="46"/>
        <v>10430</v>
      </c>
    </row>
    <row r="228" spans="1:23" ht="12.75">
      <c r="A228" s="5">
        <f t="shared" si="2"/>
        <v>0.220703125</v>
      </c>
      <c r="B228" s="6">
        <f t="shared" si="40"/>
        <v>-0.12409694497044188</v>
      </c>
      <c r="C228" s="6">
        <f t="shared" si="47"/>
        <v>281.78563651235362</v>
      </c>
      <c r="D228" s="6">
        <f t="shared" si="11"/>
        <v>0</v>
      </c>
      <c r="E228" s="6" t="str">
        <f t="shared" si="48"/>
        <v/>
      </c>
      <c r="F228" s="6" t="str">
        <f t="shared" si="49"/>
        <v/>
      </c>
      <c r="G228" s="6" t="str">
        <f t="shared" si="1"/>
        <v/>
      </c>
      <c r="H228" s="7">
        <f t="shared" si="41"/>
        <v>-127</v>
      </c>
      <c r="I228" s="7">
        <v>226</v>
      </c>
      <c r="Q228" s="11">
        <f t="shared" si="42"/>
        <v>288565</v>
      </c>
      <c r="R228">
        <f t="shared" si="50"/>
        <v>132307</v>
      </c>
      <c r="S228">
        <f t="shared" si="51"/>
        <v>-36434</v>
      </c>
      <c r="T228">
        <f t="shared" si="43"/>
        <v>17505142249</v>
      </c>
      <c r="U228">
        <f t="shared" si="44"/>
        <v>1327436356</v>
      </c>
      <c r="V228">
        <f t="shared" si="45"/>
        <v>-9190772510</v>
      </c>
      <c r="W228">
        <f t="shared" si="46"/>
        <v>10463</v>
      </c>
    </row>
    <row r="229" spans="1:23" ht="12.75">
      <c r="A229" s="5">
        <f t="shared" si="2"/>
        <v>0.2216796875</v>
      </c>
      <c r="B229" s="6">
        <f t="shared" si="40"/>
        <v>-0.74395630175575556</v>
      </c>
      <c r="C229" s="6">
        <f t="shared" si="47"/>
        <v>407.32853200740209</v>
      </c>
      <c r="D229" s="6">
        <f t="shared" si="11"/>
        <v>0</v>
      </c>
      <c r="E229" s="6" t="str">
        <f t="shared" si="48"/>
        <v/>
      </c>
      <c r="F229" s="6" t="str">
        <f t="shared" si="49"/>
        <v/>
      </c>
      <c r="G229" s="6" t="str">
        <f t="shared" si="1"/>
        <v/>
      </c>
      <c r="H229" s="7">
        <f t="shared" si="41"/>
        <v>-762</v>
      </c>
      <c r="I229" s="7">
        <v>227</v>
      </c>
      <c r="Q229" s="11">
        <f t="shared" si="42"/>
        <v>417113</v>
      </c>
      <c r="R229">
        <f t="shared" si="50"/>
        <v>288565</v>
      </c>
      <c r="S229">
        <f t="shared" si="51"/>
        <v>132307</v>
      </c>
      <c r="T229">
        <f t="shared" si="43"/>
        <v>83269759225</v>
      </c>
      <c r="U229">
        <f t="shared" si="44"/>
        <v>17505142249</v>
      </c>
      <c r="V229">
        <f t="shared" si="45"/>
        <v>72792865714</v>
      </c>
      <c r="W229">
        <f t="shared" si="46"/>
        <v>10455</v>
      </c>
    </row>
    <row r="230" spans="1:23" ht="12.75">
      <c r="A230" s="5">
        <f t="shared" si="2"/>
        <v>0.22265625</v>
      </c>
      <c r="B230" s="6">
        <f t="shared" si="40"/>
        <v>-1.2887165130761307</v>
      </c>
      <c r="C230" s="6">
        <f t="shared" si="47"/>
        <v>493.54314691709629</v>
      </c>
      <c r="D230" s="6">
        <f t="shared" si="11"/>
        <v>0</v>
      </c>
      <c r="E230" s="6" t="str">
        <f t="shared" si="48"/>
        <v/>
      </c>
      <c r="F230" s="6" t="str">
        <f t="shared" si="49"/>
        <v/>
      </c>
      <c r="G230" s="6" t="str">
        <f t="shared" si="1"/>
        <v/>
      </c>
      <c r="H230" s="7">
        <f t="shared" si="41"/>
        <v>-1320</v>
      </c>
      <c r="I230" s="7">
        <v>228</v>
      </c>
      <c r="Q230" s="11">
        <f t="shared" si="42"/>
        <v>505388</v>
      </c>
      <c r="R230">
        <f t="shared" si="50"/>
        <v>417113</v>
      </c>
      <c r="S230">
        <f t="shared" si="51"/>
        <v>288565</v>
      </c>
      <c r="T230">
        <f t="shared" si="43"/>
        <v>173983254769</v>
      </c>
      <c r="U230">
        <f t="shared" si="44"/>
        <v>83269759225</v>
      </c>
      <c r="V230">
        <f t="shared" si="45"/>
        <v>229487862295</v>
      </c>
      <c r="W230">
        <f t="shared" si="46"/>
        <v>10414</v>
      </c>
    </row>
    <row r="231" spans="1:23" ht="12.75">
      <c r="A231" s="5">
        <f t="shared" si="2"/>
        <v>0.2236328125</v>
      </c>
      <c r="B231" s="6">
        <f t="shared" si="40"/>
        <v>-1.7033874930492203</v>
      </c>
      <c r="C231" s="6">
        <f t="shared" si="47"/>
        <v>531.96340676251907</v>
      </c>
      <c r="D231" s="6">
        <f t="shared" si="11"/>
        <v>0</v>
      </c>
      <c r="E231" s="6" t="str">
        <f t="shared" si="48"/>
        <v/>
      </c>
      <c r="F231" s="6" t="str">
        <f t="shared" si="49"/>
        <v/>
      </c>
      <c r="G231" s="6" t="str">
        <f t="shared" si="1"/>
        <v/>
      </c>
      <c r="H231" s="7">
        <f t="shared" si="41"/>
        <v>-1744</v>
      </c>
      <c r="I231" s="7">
        <v>229</v>
      </c>
      <c r="Q231" s="11">
        <f t="shared" si="42"/>
        <v>544722</v>
      </c>
      <c r="R231">
        <f t="shared" si="50"/>
        <v>505388</v>
      </c>
      <c r="S231">
        <f t="shared" si="51"/>
        <v>417113</v>
      </c>
      <c r="T231">
        <f t="shared" si="43"/>
        <v>255417030544</v>
      </c>
      <c r="U231">
        <f t="shared" si="44"/>
        <v>173983254769</v>
      </c>
      <c r="V231">
        <f t="shared" si="45"/>
        <v>401921271636</v>
      </c>
      <c r="W231">
        <f t="shared" si="46"/>
        <v>10360</v>
      </c>
    </row>
    <row r="232" spans="1:23" ht="12.75">
      <c r="A232" s="5">
        <f t="shared" si="2"/>
        <v>0.224609375</v>
      </c>
      <c r="B232" s="6">
        <f t="shared" si="40"/>
        <v>-1.9461109759881154</v>
      </c>
      <c r="C232" s="6">
        <f t="shared" si="47"/>
        <v>518.75859993512449</v>
      </c>
      <c r="D232" s="6">
        <f t="shared" si="11"/>
        <v>0</v>
      </c>
      <c r="E232" s="6" t="str">
        <f t="shared" si="48"/>
        <v/>
      </c>
      <c r="F232" s="6" t="str">
        <f t="shared" si="49"/>
        <v/>
      </c>
      <c r="G232" s="6" t="str">
        <f t="shared" si="1"/>
        <v/>
      </c>
      <c r="H232" s="7">
        <f t="shared" si="41"/>
        <v>-1993</v>
      </c>
      <c r="I232" s="7">
        <v>230</v>
      </c>
      <c r="Q232" s="11">
        <f t="shared" si="42"/>
        <v>531193</v>
      </c>
      <c r="R232">
        <f t="shared" si="50"/>
        <v>544722</v>
      </c>
      <c r="S232">
        <f t="shared" si="51"/>
        <v>505388</v>
      </c>
      <c r="T232">
        <f t="shared" si="43"/>
        <v>296722057284</v>
      </c>
      <c r="U232">
        <f t="shared" si="44"/>
        <v>255417030544</v>
      </c>
      <c r="V232">
        <f t="shared" si="45"/>
        <v>524882607179</v>
      </c>
      <c r="W232">
        <f t="shared" si="46"/>
        <v>10318</v>
      </c>
    </row>
    <row r="233" spans="1:23" ht="12.75">
      <c r="A233" s="5">
        <f t="shared" si="2"/>
        <v>0.2255859375</v>
      </c>
      <c r="B233" s="6">
        <f t="shared" si="40"/>
        <v>-1.9923858297324291</v>
      </c>
      <c r="C233" s="6">
        <f t="shared" si="47"/>
        <v>455.1156210154262</v>
      </c>
      <c r="D233" s="6">
        <f t="shared" si="11"/>
        <v>0</v>
      </c>
      <c r="E233" s="6" t="str">
        <f t="shared" si="48"/>
        <v/>
      </c>
      <c r="F233" s="6" t="str">
        <f t="shared" si="49"/>
        <v/>
      </c>
      <c r="G233" s="6" t="str">
        <f t="shared" si="1"/>
        <v/>
      </c>
      <c r="H233" s="7">
        <f t="shared" si="41"/>
        <v>-2040</v>
      </c>
      <c r="I233" s="7">
        <v>231</v>
      </c>
      <c r="Q233" s="11">
        <f t="shared" si="42"/>
        <v>466017</v>
      </c>
      <c r="R233">
        <f t="shared" si="50"/>
        <v>531193</v>
      </c>
      <c r="S233">
        <f t="shared" si="51"/>
        <v>544722</v>
      </c>
      <c r="T233">
        <f t="shared" si="43"/>
        <v>282166003249</v>
      </c>
      <c r="U233">
        <f t="shared" si="44"/>
        <v>296722057284</v>
      </c>
      <c r="V233">
        <f t="shared" si="45"/>
        <v>551682997529</v>
      </c>
      <c r="W233">
        <f t="shared" si="46"/>
        <v>10309</v>
      </c>
    </row>
    <row r="234" spans="1:23" ht="12.75">
      <c r="A234" s="5">
        <f t="shared" si="2"/>
        <v>0.2265625</v>
      </c>
      <c r="B234" s="6">
        <f t="shared" si="40"/>
        <v>-1.8375412648556502</v>
      </c>
      <c r="C234" s="6">
        <f t="shared" si="47"/>
        <v>347.13279994713162</v>
      </c>
      <c r="D234" s="6">
        <f t="shared" si="11"/>
        <v>0</v>
      </c>
      <c r="E234" s="6" t="str">
        <f t="shared" si="48"/>
        <v/>
      </c>
      <c r="F234" s="6" t="str">
        <f t="shared" si="49"/>
        <v/>
      </c>
      <c r="G234" s="6" t="str">
        <f t="shared" si="1"/>
        <v/>
      </c>
      <c r="H234" s="7">
        <f t="shared" si="41"/>
        <v>-1882</v>
      </c>
      <c r="I234" s="7">
        <v>232</v>
      </c>
      <c r="Q234" s="11">
        <f t="shared" si="42"/>
        <v>355439</v>
      </c>
      <c r="R234">
        <f t="shared" si="50"/>
        <v>466017</v>
      </c>
      <c r="S234">
        <f t="shared" si="51"/>
        <v>531193</v>
      </c>
      <c r="T234">
        <f t="shared" si="43"/>
        <v>217171844289</v>
      </c>
      <c r="U234">
        <f t="shared" si="44"/>
        <v>282166003249</v>
      </c>
      <c r="V234">
        <f t="shared" si="45"/>
        <v>471972227043</v>
      </c>
      <c r="W234">
        <f t="shared" si="46"/>
        <v>10339</v>
      </c>
    </row>
    <row r="235" spans="1:23" ht="12.75">
      <c r="A235" s="5">
        <f t="shared" si="2"/>
        <v>0.2275390625</v>
      </c>
      <c r="B235" s="6">
        <f t="shared" si="40"/>
        <v>-1.497208287274632</v>
      </c>
      <c r="C235" s="6">
        <f t="shared" si="47"/>
        <v>205.23476068662831</v>
      </c>
      <c r="D235" s="6">
        <f t="shared" si="11"/>
        <v>0</v>
      </c>
      <c r="E235" s="6" t="str">
        <f t="shared" si="48"/>
        <v/>
      </c>
      <c r="F235" s="6" t="str">
        <f t="shared" si="49"/>
        <v/>
      </c>
      <c r="G235" s="6" t="str">
        <f t="shared" si="1"/>
        <v/>
      </c>
      <c r="H235" s="7">
        <f t="shared" si="41"/>
        <v>-1533</v>
      </c>
      <c r="I235" s="7">
        <v>233</v>
      </c>
      <c r="Q235" s="11">
        <f t="shared" si="42"/>
        <v>210134</v>
      </c>
      <c r="R235">
        <f t="shared" si="50"/>
        <v>355439</v>
      </c>
      <c r="S235">
        <f t="shared" si="51"/>
        <v>466017</v>
      </c>
      <c r="T235">
        <f t="shared" si="43"/>
        <v>126336882721</v>
      </c>
      <c r="U235">
        <f t="shared" si="44"/>
        <v>217171844289</v>
      </c>
      <c r="V235">
        <f t="shared" si="45"/>
        <v>315812400404</v>
      </c>
      <c r="W235">
        <f t="shared" si="46"/>
        <v>10401</v>
      </c>
    </row>
    <row r="236" spans="1:23" ht="12.75">
      <c r="A236" s="5">
        <f t="shared" si="2"/>
        <v>0.228515625</v>
      </c>
      <c r="B236" s="6">
        <f t="shared" si="40"/>
        <v>-1.005741807282176</v>
      </c>
      <c r="C236" s="6">
        <f t="shared" si="47"/>
        <v>43.164532352006631</v>
      </c>
      <c r="D236" s="6">
        <f t="shared" si="11"/>
        <v>0</v>
      </c>
      <c r="E236" s="6" t="str">
        <f t="shared" si="48"/>
        <v/>
      </c>
      <c r="F236" s="6" t="str">
        <f t="shared" si="49"/>
        <v/>
      </c>
      <c r="G236" s="6" t="str">
        <f t="shared" si="1"/>
        <v/>
      </c>
      <c r="H236" s="7">
        <f t="shared" si="41"/>
        <v>-1030</v>
      </c>
      <c r="I236" s="7">
        <v>234</v>
      </c>
      <c r="Q236" s="11">
        <f t="shared" si="42"/>
        <v>44175</v>
      </c>
      <c r="R236">
        <f t="shared" si="50"/>
        <v>210134</v>
      </c>
      <c r="S236">
        <f t="shared" si="51"/>
        <v>355439</v>
      </c>
      <c r="T236">
        <f t="shared" si="43"/>
        <v>44156297956</v>
      </c>
      <c r="U236">
        <f t="shared" si="44"/>
        <v>126336882721</v>
      </c>
      <c r="V236">
        <f t="shared" si="45"/>
        <v>142404510880</v>
      </c>
      <c r="W236">
        <f t="shared" si="46"/>
        <v>10475</v>
      </c>
    </row>
    <row r="237" spans="1:23" ht="12.75">
      <c r="A237" s="5">
        <f t="shared" si="2"/>
        <v>0.2294921875</v>
      </c>
      <c r="B237" s="6">
        <f t="shared" si="40"/>
        <v>-0.41275268682731181</v>
      </c>
      <c r="C237" s="6">
        <f t="shared" si="47"/>
        <v>-123.34949453299174</v>
      </c>
      <c r="D237" s="6">
        <f t="shared" si="11"/>
        <v>0</v>
      </c>
      <c r="E237" s="6" t="str">
        <f t="shared" si="48"/>
        <v/>
      </c>
      <c r="F237" s="6" t="str">
        <f t="shared" si="49"/>
        <v/>
      </c>
      <c r="G237" s="6" t="str">
        <f t="shared" si="1"/>
        <v/>
      </c>
      <c r="H237" s="7">
        <f t="shared" si="41"/>
        <v>-423</v>
      </c>
      <c r="I237" s="7">
        <v>235</v>
      </c>
      <c r="Q237" s="11">
        <f t="shared" si="42"/>
        <v>-126332</v>
      </c>
      <c r="R237">
        <f t="shared" si="50"/>
        <v>44175</v>
      </c>
      <c r="S237">
        <f t="shared" si="51"/>
        <v>210134</v>
      </c>
      <c r="T237">
        <f t="shared" si="43"/>
        <v>1951430625</v>
      </c>
      <c r="U237">
        <f t="shared" si="44"/>
        <v>44156297956</v>
      </c>
      <c r="V237">
        <f t="shared" si="45"/>
        <v>17698449715</v>
      </c>
      <c r="W237">
        <f t="shared" si="46"/>
        <v>10534</v>
      </c>
    </row>
    <row r="238" spans="1:23" ht="12.75">
      <c r="A238" s="5">
        <f t="shared" si="2"/>
        <v>0.23046875</v>
      </c>
      <c r="B238" s="6">
        <f t="shared" si="40"/>
        <v>0.22190020316862646</v>
      </c>
      <c r="C238" s="6">
        <f t="shared" si="47"/>
        <v>-278.1222685747133</v>
      </c>
      <c r="D238" s="6">
        <f t="shared" si="11"/>
        <v>0</v>
      </c>
      <c r="E238" s="6" t="str">
        <f t="shared" si="48"/>
        <v/>
      </c>
      <c r="F238" s="6" t="str">
        <f t="shared" si="49"/>
        <v/>
      </c>
      <c r="G238" s="6" t="str">
        <f t="shared" si="1"/>
        <v/>
      </c>
      <c r="H238" s="7">
        <f t="shared" si="41"/>
        <v>227</v>
      </c>
      <c r="I238" s="7">
        <v>236</v>
      </c>
      <c r="Q238" s="11">
        <f t="shared" si="42"/>
        <v>-284814</v>
      </c>
      <c r="R238">
        <f t="shared" si="50"/>
        <v>-126332</v>
      </c>
      <c r="S238">
        <f t="shared" si="51"/>
        <v>44175</v>
      </c>
      <c r="T238">
        <f t="shared" si="43"/>
        <v>15959774224</v>
      </c>
      <c r="U238">
        <f t="shared" si="44"/>
        <v>1951430625</v>
      </c>
      <c r="V238">
        <f t="shared" si="45"/>
        <v>-10640260735</v>
      </c>
      <c r="W238">
        <f t="shared" si="46"/>
        <v>10561</v>
      </c>
    </row>
    <row r="239" spans="1:23" ht="12.75">
      <c r="A239" s="5">
        <f t="shared" si="2"/>
        <v>0.2314453125</v>
      </c>
      <c r="B239" s="6">
        <f t="shared" si="40"/>
        <v>0.83415239160326826</v>
      </c>
      <c r="C239" s="6">
        <f t="shared" si="47"/>
        <v>-406.0876302539761</v>
      </c>
      <c r="D239" s="6">
        <f t="shared" si="11"/>
        <v>0</v>
      </c>
      <c r="E239" s="6" t="str">
        <f t="shared" si="48"/>
        <v/>
      </c>
      <c r="F239" s="6" t="str">
        <f t="shared" si="49"/>
        <v/>
      </c>
      <c r="G239" s="6" t="str">
        <f t="shared" si="1"/>
        <v/>
      </c>
      <c r="H239" s="7">
        <f t="shared" si="41"/>
        <v>854</v>
      </c>
      <c r="I239" s="7">
        <v>237</v>
      </c>
      <c r="Q239" s="11">
        <f t="shared" si="42"/>
        <v>-415844</v>
      </c>
      <c r="R239">
        <f t="shared" si="50"/>
        <v>-284814</v>
      </c>
      <c r="S239">
        <f t="shared" si="51"/>
        <v>-126332</v>
      </c>
      <c r="T239">
        <f t="shared" si="43"/>
        <v>81119014596</v>
      </c>
      <c r="U239">
        <f t="shared" si="44"/>
        <v>15959774224</v>
      </c>
      <c r="V239">
        <f t="shared" si="45"/>
        <v>68602042355</v>
      </c>
      <c r="W239">
        <f t="shared" si="46"/>
        <v>10547</v>
      </c>
    </row>
    <row r="240" spans="1:23" ht="12.75">
      <c r="A240" s="5">
        <f t="shared" si="2"/>
        <v>0.232421875</v>
      </c>
      <c r="B240" s="6">
        <f t="shared" si="40"/>
        <v>1.3622007359479991</v>
      </c>
      <c r="C240" s="6">
        <f t="shared" si="47"/>
        <v>-494.76711235781045</v>
      </c>
      <c r="D240" s="6">
        <f t="shared" si="11"/>
        <v>0</v>
      </c>
      <c r="E240" s="6" t="str">
        <f t="shared" si="48"/>
        <v/>
      </c>
      <c r="F240" s="6" t="str">
        <f t="shared" si="49"/>
        <v/>
      </c>
      <c r="G240" s="6" t="str">
        <f t="shared" si="1"/>
        <v/>
      </c>
      <c r="H240" s="7">
        <f t="shared" si="41"/>
        <v>1395</v>
      </c>
      <c r="I240" s="7">
        <v>238</v>
      </c>
      <c r="Q240" s="11">
        <f t="shared" si="42"/>
        <v>-506644</v>
      </c>
      <c r="R240">
        <f t="shared" si="50"/>
        <v>-415844</v>
      </c>
      <c r="S240">
        <f t="shared" si="51"/>
        <v>-284814</v>
      </c>
      <c r="T240">
        <f t="shared" si="43"/>
        <v>172926232336</v>
      </c>
      <c r="U240">
        <f t="shared" si="44"/>
        <v>81119014596</v>
      </c>
      <c r="V240">
        <f t="shared" si="45"/>
        <v>225815689622</v>
      </c>
      <c r="W240">
        <f t="shared" si="46"/>
        <v>10501</v>
      </c>
    </row>
    <row r="241" spans="1:23" ht="12.75">
      <c r="A241" s="5">
        <f t="shared" si="2"/>
        <v>0.2333984375</v>
      </c>
      <c r="B241" s="6">
        <f t="shared" si="40"/>
        <v>1.7527420730388032</v>
      </c>
      <c r="C241" s="6">
        <f t="shared" si="47"/>
        <v>-535.48858123159062</v>
      </c>
      <c r="D241" s="6">
        <f t="shared" si="11"/>
        <v>0</v>
      </c>
      <c r="E241" s="6" t="str">
        <f t="shared" si="48"/>
        <v/>
      </c>
      <c r="F241" s="6" t="str">
        <f t="shared" si="49"/>
        <v/>
      </c>
      <c r="G241" s="6" t="str">
        <f t="shared" si="1"/>
        <v/>
      </c>
      <c r="H241" s="7">
        <f t="shared" si="41"/>
        <v>1795</v>
      </c>
      <c r="I241" s="7">
        <v>239</v>
      </c>
      <c r="Q241" s="11">
        <f t="shared" si="42"/>
        <v>-548335</v>
      </c>
      <c r="R241">
        <f t="shared" si="50"/>
        <v>-506644</v>
      </c>
      <c r="S241">
        <f t="shared" si="51"/>
        <v>-415844</v>
      </c>
      <c r="T241">
        <f t="shared" si="43"/>
        <v>256688142736</v>
      </c>
      <c r="U241">
        <f t="shared" si="44"/>
        <v>172926232336</v>
      </c>
      <c r="V241">
        <f t="shared" si="45"/>
        <v>401694313667</v>
      </c>
      <c r="W241">
        <f t="shared" si="46"/>
        <v>10443</v>
      </c>
    </row>
    <row r="242" spans="1:23" ht="12.75">
      <c r="A242" s="5">
        <f t="shared" si="2"/>
        <v>0.234375</v>
      </c>
      <c r="B242" s="6">
        <f t="shared" si="40"/>
        <v>1.9663538382312937</v>
      </c>
      <c r="C242" s="6">
        <f t="shared" si="47"/>
        <v>-524.23553186150377</v>
      </c>
      <c r="D242" s="6">
        <f t="shared" si="11"/>
        <v>0</v>
      </c>
      <c r="E242" s="6" t="str">
        <f t="shared" si="48"/>
        <v/>
      </c>
      <c r="F242" s="6" t="str">
        <f t="shared" si="49"/>
        <v/>
      </c>
      <c r="G242" s="6" t="str">
        <f t="shared" si="1"/>
        <v/>
      </c>
      <c r="H242" s="7">
        <f t="shared" si="41"/>
        <v>2014</v>
      </c>
      <c r="I242" s="7">
        <v>240</v>
      </c>
      <c r="Q242" s="11">
        <f t="shared" si="42"/>
        <v>-536804</v>
      </c>
      <c r="R242">
        <f t="shared" si="50"/>
        <v>-548335</v>
      </c>
      <c r="S242">
        <f t="shared" si="51"/>
        <v>-506644</v>
      </c>
      <c r="T242">
        <f t="shared" si="43"/>
        <v>300671272225</v>
      </c>
      <c r="U242">
        <f t="shared" si="44"/>
        <v>256688142736</v>
      </c>
      <c r="V242">
        <f t="shared" si="45"/>
        <v>529677118064</v>
      </c>
      <c r="W242">
        <f t="shared" si="46"/>
        <v>10399</v>
      </c>
    </row>
    <row r="243" spans="1:23" ht="12.75">
      <c r="A243" s="5">
        <f t="shared" si="2"/>
        <v>0.2353515625</v>
      </c>
      <c r="B243" s="6">
        <f t="shared" si="40"/>
        <v>1.9814735132793009</v>
      </c>
      <c r="C243" s="6">
        <f t="shared" si="47"/>
        <v>-462.04374343886013</v>
      </c>
      <c r="D243" s="6">
        <f t="shared" si="11"/>
        <v>0</v>
      </c>
      <c r="E243" s="6" t="str">
        <f t="shared" si="48"/>
        <v/>
      </c>
      <c r="F243" s="6" t="str">
        <f t="shared" si="49"/>
        <v/>
      </c>
      <c r="G243" s="6" t="str">
        <f t="shared" si="1"/>
        <v/>
      </c>
      <c r="H243" s="7">
        <f t="shared" si="41"/>
        <v>2029</v>
      </c>
      <c r="I243" s="7">
        <v>241</v>
      </c>
      <c r="Q243" s="11">
        <f t="shared" si="42"/>
        <v>-473113</v>
      </c>
      <c r="R243">
        <f t="shared" si="50"/>
        <v>-536804</v>
      </c>
      <c r="S243">
        <f t="shared" si="51"/>
        <v>-548335</v>
      </c>
      <c r="T243">
        <f t="shared" si="43"/>
        <v>288158534416</v>
      </c>
      <c r="U243">
        <f t="shared" si="44"/>
        <v>300671272225</v>
      </c>
      <c r="V243">
        <f t="shared" si="45"/>
        <v>561208256064</v>
      </c>
      <c r="W243">
        <f t="shared" si="46"/>
        <v>10387</v>
      </c>
    </row>
    <row r="244" spans="1:23" ht="12.75">
      <c r="A244" s="5">
        <f t="shared" si="2"/>
        <v>0.236328125</v>
      </c>
      <c r="B244" s="6">
        <f t="shared" si="40"/>
        <v>1.7965752038509331</v>
      </c>
      <c r="C244" s="6">
        <f t="shared" si="47"/>
        <v>-354.90607599090288</v>
      </c>
      <c r="D244" s="6">
        <f t="shared" si="11"/>
        <v>0</v>
      </c>
      <c r="E244" s="6" t="str">
        <f t="shared" si="48"/>
        <v/>
      </c>
      <c r="F244" s="6" t="str">
        <f t="shared" si="49"/>
        <v/>
      </c>
      <c r="G244" s="6" t="str">
        <f t="shared" si="1"/>
        <v/>
      </c>
      <c r="H244" s="7">
        <f t="shared" si="41"/>
        <v>1840</v>
      </c>
      <c r="I244" s="7">
        <v>242</v>
      </c>
      <c r="Q244" s="11">
        <f t="shared" si="42"/>
        <v>-363399</v>
      </c>
      <c r="R244">
        <f t="shared" si="50"/>
        <v>-473113</v>
      </c>
      <c r="S244">
        <f t="shared" si="51"/>
        <v>-536804</v>
      </c>
      <c r="T244">
        <f t="shared" si="43"/>
        <v>223835910769</v>
      </c>
      <c r="U244">
        <f t="shared" si="44"/>
        <v>288158534416</v>
      </c>
      <c r="V244">
        <f t="shared" si="45"/>
        <v>484220269819</v>
      </c>
      <c r="W244">
        <f t="shared" si="46"/>
        <v>10416</v>
      </c>
    </row>
    <row r="245" spans="1:23" ht="12.75">
      <c r="A245" s="5">
        <f t="shared" si="2"/>
        <v>0.2373046875</v>
      </c>
      <c r="B245" s="6">
        <f t="shared" si="40"/>
        <v>1.4303236370390038</v>
      </c>
      <c r="C245" s="6">
        <f t="shared" si="47"/>
        <v>-213.19414492516535</v>
      </c>
      <c r="D245" s="6">
        <f t="shared" si="11"/>
        <v>0</v>
      </c>
      <c r="E245" s="6" t="str">
        <f t="shared" si="48"/>
        <v/>
      </c>
      <c r="F245" s="6" t="str">
        <f t="shared" si="49"/>
        <v/>
      </c>
      <c r="G245" s="6" t="str">
        <f t="shared" si="1"/>
        <v/>
      </c>
      <c r="H245" s="7">
        <f t="shared" si="41"/>
        <v>1465</v>
      </c>
      <c r="I245" s="7">
        <v>243</v>
      </c>
      <c r="Q245" s="11">
        <f t="shared" si="42"/>
        <v>-218283</v>
      </c>
      <c r="R245">
        <f t="shared" si="50"/>
        <v>-363399</v>
      </c>
      <c r="S245">
        <f t="shared" si="51"/>
        <v>-473113</v>
      </c>
      <c r="T245">
        <f t="shared" si="43"/>
        <v>132058833201</v>
      </c>
      <c r="U245">
        <f t="shared" si="44"/>
        <v>223835910769</v>
      </c>
      <c r="V245">
        <f t="shared" si="45"/>
        <v>327801510108</v>
      </c>
      <c r="W245">
        <f t="shared" si="46"/>
        <v>10476</v>
      </c>
    </row>
    <row r="246" spans="1:23" ht="12.75">
      <c r="A246" s="5">
        <f t="shared" si="2"/>
        <v>0.23828125</v>
      </c>
      <c r="B246" s="6">
        <f t="shared" si="40"/>
        <v>0.91969003676798322</v>
      </c>
      <c r="C246" s="6">
        <f t="shared" si="47"/>
        <v>-50.652766222944194</v>
      </c>
      <c r="D246" s="6">
        <f t="shared" si="11"/>
        <v>0</v>
      </c>
      <c r="E246" s="6" t="str">
        <f t="shared" si="48"/>
        <v/>
      </c>
      <c r="F246" s="6" t="str">
        <f t="shared" si="49"/>
        <v/>
      </c>
      <c r="G246" s="6" t="str">
        <f t="shared" si="1"/>
        <v/>
      </c>
      <c r="H246" s="7">
        <f t="shared" si="41"/>
        <v>942</v>
      </c>
      <c r="I246" s="7">
        <v>244</v>
      </c>
      <c r="Q246" s="11">
        <f t="shared" si="42"/>
        <v>-51840</v>
      </c>
      <c r="R246">
        <f t="shared" si="50"/>
        <v>-218283</v>
      </c>
      <c r="S246">
        <f t="shared" si="51"/>
        <v>-363399</v>
      </c>
      <c r="T246">
        <f t="shared" si="43"/>
        <v>47647468089</v>
      </c>
      <c r="U246">
        <f t="shared" si="44"/>
        <v>132058833201</v>
      </c>
      <c r="V246">
        <f t="shared" si="45"/>
        <v>151239760968</v>
      </c>
      <c r="W246">
        <f t="shared" si="46"/>
        <v>10545</v>
      </c>
    </row>
    <row r="247" spans="1:23" ht="12.75">
      <c r="A247" s="5">
        <f t="shared" si="2"/>
        <v>0.2392578125</v>
      </c>
      <c r="B247" s="6">
        <f t="shared" si="40"/>
        <v>0.31622007114329964</v>
      </c>
      <c r="C247" s="6">
        <f t="shared" si="47"/>
        <v>116.93518899434548</v>
      </c>
      <c r="D247" s="6">
        <f t="shared" si="11"/>
        <v>0</v>
      </c>
      <c r="E247" s="6" t="str">
        <f t="shared" si="48"/>
        <v/>
      </c>
      <c r="F247" s="6" t="str">
        <f t="shared" si="49"/>
        <v/>
      </c>
      <c r="G247" s="6" t="str">
        <f t="shared" si="1"/>
        <v/>
      </c>
      <c r="H247" s="7">
        <f t="shared" si="41"/>
        <v>324</v>
      </c>
      <c r="I247" s="7">
        <v>245</v>
      </c>
      <c r="Q247" s="11">
        <f t="shared" si="42"/>
        <v>119768</v>
      </c>
      <c r="R247">
        <f t="shared" si="50"/>
        <v>-51840</v>
      </c>
      <c r="S247">
        <f t="shared" si="51"/>
        <v>-218283</v>
      </c>
      <c r="T247">
        <f t="shared" si="43"/>
        <v>2687385600</v>
      </c>
      <c r="U247">
        <f t="shared" si="44"/>
        <v>47647468089</v>
      </c>
      <c r="V247">
        <f t="shared" si="45"/>
        <v>21574823290</v>
      </c>
      <c r="W247">
        <f t="shared" si="46"/>
        <v>10599</v>
      </c>
    </row>
    <row r="248" spans="1:23" ht="12.75">
      <c r="A248" s="5">
        <f t="shared" si="2"/>
        <v>0.240234375</v>
      </c>
      <c r="B248" s="6">
        <f t="shared" si="40"/>
        <v>-0.31916939728704152</v>
      </c>
      <c r="C248" s="6">
        <f t="shared" si="47"/>
        <v>273.28364082219474</v>
      </c>
      <c r="D248" s="6">
        <f t="shared" si="11"/>
        <v>0</v>
      </c>
      <c r="E248" s="6" t="str">
        <f t="shared" si="48"/>
        <v/>
      </c>
      <c r="F248" s="6" t="str">
        <f t="shared" si="49"/>
        <v/>
      </c>
      <c r="G248" s="6" t="str">
        <f t="shared" si="1"/>
        <v/>
      </c>
      <c r="H248" s="7">
        <f t="shared" si="41"/>
        <v>-327</v>
      </c>
      <c r="I248" s="7">
        <v>246</v>
      </c>
      <c r="Q248" s="11">
        <f t="shared" si="42"/>
        <v>279864</v>
      </c>
      <c r="R248">
        <f t="shared" si="50"/>
        <v>119768</v>
      </c>
      <c r="S248">
        <f t="shared" si="51"/>
        <v>-51840</v>
      </c>
      <c r="T248">
        <f t="shared" si="43"/>
        <v>14344373824</v>
      </c>
      <c r="U248">
        <f t="shared" si="44"/>
        <v>2687385600</v>
      </c>
      <c r="V248">
        <f t="shared" si="45"/>
        <v>-11837721837</v>
      </c>
      <c r="W248">
        <f t="shared" si="46"/>
        <v>10619</v>
      </c>
    </row>
    <row r="249" spans="1:23" ht="12.75">
      <c r="A249" s="5">
        <f t="shared" si="2"/>
        <v>0.2412109375</v>
      </c>
      <c r="B249" s="6">
        <f t="shared" si="40"/>
        <v>-0.92233951943380044</v>
      </c>
      <c r="C249" s="6">
        <f t="shared" si="47"/>
        <v>403.1883625377892</v>
      </c>
      <c r="D249" s="6">
        <f t="shared" si="11"/>
        <v>0</v>
      </c>
      <c r="E249" s="6" t="str">
        <f t="shared" si="48"/>
        <v/>
      </c>
      <c r="F249" s="6" t="str">
        <f t="shared" si="49"/>
        <v/>
      </c>
      <c r="G249" s="6" t="str">
        <f t="shared" si="1"/>
        <v/>
      </c>
      <c r="H249" s="7">
        <f t="shared" si="41"/>
        <v>-944</v>
      </c>
      <c r="I249" s="7">
        <v>247</v>
      </c>
      <c r="Q249" s="11">
        <f t="shared" si="42"/>
        <v>412880</v>
      </c>
      <c r="R249">
        <f t="shared" si="50"/>
        <v>279864</v>
      </c>
      <c r="S249">
        <f t="shared" si="51"/>
        <v>119768</v>
      </c>
      <c r="T249">
        <f t="shared" si="43"/>
        <v>78323858496</v>
      </c>
      <c r="U249">
        <f t="shared" si="44"/>
        <v>14344373824</v>
      </c>
      <c r="V249">
        <f t="shared" si="45"/>
        <v>63907256639</v>
      </c>
      <c r="W249">
        <f t="shared" si="46"/>
        <v>10599</v>
      </c>
    </row>
    <row r="250" spans="1:23" ht="12.75">
      <c r="A250" s="5">
        <f t="shared" si="2"/>
        <v>0.2421875</v>
      </c>
      <c r="B250" s="6">
        <f t="shared" si="40"/>
        <v>-1.4324038987483179</v>
      </c>
      <c r="C250" s="6">
        <f t="shared" si="47"/>
        <v>494.00775809463897</v>
      </c>
      <c r="D250" s="6">
        <f t="shared" si="11"/>
        <v>0</v>
      </c>
      <c r="E250" s="6" t="str">
        <f t="shared" si="48"/>
        <v/>
      </c>
      <c r="F250" s="6" t="str">
        <f t="shared" si="49"/>
        <v/>
      </c>
      <c r="G250" s="6" t="str">
        <f t="shared" si="1"/>
        <v/>
      </c>
      <c r="H250" s="7">
        <f t="shared" si="41"/>
        <v>-1467</v>
      </c>
      <c r="I250" s="7">
        <v>248</v>
      </c>
      <c r="Q250" s="11">
        <f t="shared" si="42"/>
        <v>505871</v>
      </c>
      <c r="R250">
        <f t="shared" si="50"/>
        <v>412880</v>
      </c>
      <c r="S250">
        <f t="shared" si="51"/>
        <v>279864</v>
      </c>
      <c r="T250">
        <f t="shared" si="43"/>
        <v>170469894400</v>
      </c>
      <c r="U250">
        <f t="shared" si="44"/>
        <v>78323858496</v>
      </c>
      <c r="V250">
        <f t="shared" si="45"/>
        <v>220309499376</v>
      </c>
      <c r="W250">
        <f t="shared" si="46"/>
        <v>10548</v>
      </c>
    </row>
    <row r="251" spans="1:23" ht="12.75">
      <c r="A251" s="5">
        <f t="shared" si="2"/>
        <v>0.2431640625</v>
      </c>
      <c r="B251" s="6">
        <f t="shared" si="40"/>
        <v>-1.7978747052179214</v>
      </c>
      <c r="C251" s="6">
        <f t="shared" si="47"/>
        <v>536.89492230389828</v>
      </c>
      <c r="D251" s="6">
        <f t="shared" si="11"/>
        <v>0</v>
      </c>
      <c r="E251" s="6" t="str">
        <f t="shared" si="48"/>
        <v/>
      </c>
      <c r="F251" s="6" t="str">
        <f t="shared" si="49"/>
        <v/>
      </c>
      <c r="G251" s="6" t="str">
        <f t="shared" si="1"/>
        <v/>
      </c>
      <c r="H251" s="7">
        <f t="shared" si="41"/>
        <v>-1841</v>
      </c>
      <c r="I251" s="7">
        <v>249</v>
      </c>
      <c r="Q251" s="11">
        <f t="shared" si="42"/>
        <v>549779</v>
      </c>
      <c r="R251">
        <f t="shared" si="50"/>
        <v>505871</v>
      </c>
      <c r="S251">
        <f t="shared" si="51"/>
        <v>412880</v>
      </c>
      <c r="T251">
        <f t="shared" si="43"/>
        <v>255905468641</v>
      </c>
      <c r="U251">
        <f t="shared" si="44"/>
        <v>170469894400</v>
      </c>
      <c r="V251">
        <f t="shared" si="45"/>
        <v>398222660859</v>
      </c>
      <c r="W251">
        <f t="shared" si="46"/>
        <v>10487</v>
      </c>
    </row>
    <row r="252" spans="1:23" ht="12.75">
      <c r="A252" s="5">
        <f t="shared" si="2"/>
        <v>0.244140625</v>
      </c>
      <c r="B252" s="6">
        <f t="shared" si="40"/>
        <v>-1.9818600513362234</v>
      </c>
      <c r="C252" s="6">
        <f t="shared" si="47"/>
        <v>527.6607267896286</v>
      </c>
      <c r="D252" s="6">
        <f t="shared" si="11"/>
        <v>0</v>
      </c>
      <c r="E252" s="6" t="str">
        <f t="shared" si="48"/>
        <v/>
      </c>
      <c r="F252" s="6" t="str">
        <f t="shared" si="49"/>
        <v/>
      </c>
      <c r="G252" s="6" t="str">
        <f t="shared" si="1"/>
        <v/>
      </c>
      <c r="H252" s="7">
        <f t="shared" si="41"/>
        <v>-2029</v>
      </c>
      <c r="I252" s="7">
        <v>250</v>
      </c>
      <c r="Q252" s="11">
        <f t="shared" si="42"/>
        <v>540315</v>
      </c>
      <c r="R252">
        <f t="shared" si="50"/>
        <v>549779</v>
      </c>
      <c r="S252">
        <f t="shared" si="51"/>
        <v>505871</v>
      </c>
      <c r="T252">
        <f t="shared" si="43"/>
        <v>302256948841</v>
      </c>
      <c r="U252">
        <f t="shared" si="44"/>
        <v>255905468641</v>
      </c>
      <c r="V252">
        <f t="shared" si="45"/>
        <v>530261713487</v>
      </c>
      <c r="W252">
        <f t="shared" si="46"/>
        <v>10440</v>
      </c>
    </row>
    <row r="253" spans="1:23" ht="12.75">
      <c r="A253" s="5">
        <f t="shared" si="2"/>
        <v>0.2451171875</v>
      </c>
      <c r="B253" s="6">
        <f t="shared" si="40"/>
        <v>-1.9657879873464494</v>
      </c>
      <c r="C253" s="6">
        <f t="shared" si="47"/>
        <v>467.18360592122917</v>
      </c>
      <c r="D253" s="6">
        <f t="shared" si="11"/>
        <v>0</v>
      </c>
      <c r="E253" s="6" t="str">
        <f t="shared" si="48"/>
        <v/>
      </c>
      <c r="F253" s="6" t="str">
        <f t="shared" si="49"/>
        <v/>
      </c>
      <c r="G253" s="6" t="str">
        <f t="shared" si="1"/>
        <v/>
      </c>
      <c r="H253" s="7">
        <f t="shared" si="41"/>
        <v>-2013</v>
      </c>
      <c r="I253" s="7">
        <v>251</v>
      </c>
      <c r="Q253" s="11">
        <f t="shared" si="42"/>
        <v>478379</v>
      </c>
      <c r="R253">
        <f t="shared" si="50"/>
        <v>540315</v>
      </c>
      <c r="S253">
        <f t="shared" si="51"/>
        <v>549779</v>
      </c>
      <c r="T253">
        <f t="shared" si="43"/>
        <v>291940299225</v>
      </c>
      <c r="U253">
        <f t="shared" si="44"/>
        <v>302256948841</v>
      </c>
      <c r="V253">
        <f t="shared" si="45"/>
        <v>566366440699</v>
      </c>
      <c r="W253">
        <f t="shared" si="46"/>
        <v>10427</v>
      </c>
    </row>
    <row r="254" spans="1:23" ht="12.75">
      <c r="A254" s="5">
        <f t="shared" si="2"/>
        <v>0.24609375</v>
      </c>
      <c r="B254" s="6">
        <f t="shared" si="40"/>
        <v>-1.7512812026990128</v>
      </c>
      <c r="C254" s="6">
        <f t="shared" si="47"/>
        <v>361.32589896599461</v>
      </c>
      <c r="D254" s="6">
        <f t="shared" si="11"/>
        <v>0</v>
      </c>
      <c r="E254" s="6" t="str">
        <f t="shared" si="48"/>
        <v/>
      </c>
      <c r="F254" s="6" t="str">
        <f t="shared" si="49"/>
        <v/>
      </c>
      <c r="G254" s="6" t="str">
        <f t="shared" si="1"/>
        <v/>
      </c>
      <c r="H254" s="7">
        <f t="shared" si="41"/>
        <v>-1793</v>
      </c>
      <c r="I254" s="7">
        <v>252</v>
      </c>
      <c r="Q254" s="11">
        <f t="shared" si="42"/>
        <v>369975</v>
      </c>
      <c r="R254">
        <f t="shared" si="50"/>
        <v>478379</v>
      </c>
      <c r="S254">
        <f t="shared" si="51"/>
        <v>540315</v>
      </c>
      <c r="T254">
        <f t="shared" si="43"/>
        <v>228846467641</v>
      </c>
      <c r="U254">
        <f t="shared" si="44"/>
        <v>291940299225</v>
      </c>
      <c r="V254">
        <f t="shared" si="45"/>
        <v>492812223703</v>
      </c>
      <c r="W254">
        <f t="shared" si="46"/>
        <v>10453</v>
      </c>
    </row>
    <row r="255" spans="1:23" ht="12.75">
      <c r="A255" s="5">
        <f t="shared" si="2"/>
        <v>0.2470703125</v>
      </c>
      <c r="B255" s="6">
        <f t="shared" si="40"/>
        <v>-1.3599931962858105</v>
      </c>
      <c r="C255" s="6">
        <f t="shared" si="47"/>
        <v>220.36472492386872</v>
      </c>
      <c r="D255" s="6">
        <f t="shared" si="11"/>
        <v>0</v>
      </c>
      <c r="E255" s="6" t="str">
        <f t="shared" si="48"/>
        <v/>
      </c>
      <c r="F255" s="6" t="str">
        <f t="shared" si="49"/>
        <v/>
      </c>
      <c r="G255" s="6" t="str">
        <f t="shared" si="1"/>
        <v/>
      </c>
      <c r="H255" s="7">
        <f t="shared" si="41"/>
        <v>-1393</v>
      </c>
      <c r="I255" s="7">
        <v>253</v>
      </c>
      <c r="Q255" s="11">
        <f t="shared" si="42"/>
        <v>225627</v>
      </c>
      <c r="R255">
        <f t="shared" si="50"/>
        <v>369975</v>
      </c>
      <c r="S255">
        <f t="shared" si="51"/>
        <v>478379</v>
      </c>
      <c r="T255">
        <f t="shared" si="43"/>
        <v>136881500625</v>
      </c>
      <c r="U255">
        <f t="shared" si="44"/>
        <v>228846467641</v>
      </c>
      <c r="V255">
        <f t="shared" si="45"/>
        <v>337447974727</v>
      </c>
      <c r="W255">
        <f t="shared" si="46"/>
        <v>10510</v>
      </c>
    </row>
    <row r="256" spans="1:23" ht="12.75">
      <c r="A256" s="5">
        <f t="shared" si="2"/>
        <v>0.248046875</v>
      </c>
      <c r="B256" s="6">
        <f t="shared" si="40"/>
        <v>-0.83142245578710394</v>
      </c>
      <c r="C256" s="6">
        <f t="shared" si="47"/>
        <v>57.992725280047125</v>
      </c>
      <c r="D256" s="6">
        <f t="shared" si="11"/>
        <v>0</v>
      </c>
      <c r="E256" s="6" t="str">
        <f t="shared" si="48"/>
        <v/>
      </c>
      <c r="F256" s="6" t="str">
        <f t="shared" si="49"/>
        <v/>
      </c>
      <c r="G256" s="6" t="str">
        <f t="shared" si="1"/>
        <v/>
      </c>
      <c r="H256" s="7">
        <f t="shared" si="41"/>
        <v>-851</v>
      </c>
      <c r="I256" s="7">
        <v>254</v>
      </c>
      <c r="Q256" s="11">
        <f t="shared" si="42"/>
        <v>59357</v>
      </c>
      <c r="R256">
        <f t="shared" si="50"/>
        <v>225627</v>
      </c>
      <c r="S256">
        <f t="shared" si="51"/>
        <v>369975</v>
      </c>
      <c r="T256">
        <f t="shared" si="43"/>
        <v>50907543129</v>
      </c>
      <c r="U256">
        <f t="shared" si="44"/>
        <v>136881500625</v>
      </c>
      <c r="V256">
        <f t="shared" si="45"/>
        <v>159157016076</v>
      </c>
      <c r="W256">
        <f t="shared" si="46"/>
        <v>10576</v>
      </c>
    </row>
    <row r="257" spans="1:23" ht="12.75">
      <c r="A257" s="5">
        <f t="shared" si="2"/>
        <v>0.2490234375</v>
      </c>
      <c r="B257" s="6">
        <f t="shared" si="40"/>
        <v>-0.21892529434044863</v>
      </c>
      <c r="C257" s="6">
        <f t="shared" si="47"/>
        <v>-110.0140196060686</v>
      </c>
      <c r="D257" s="6">
        <f t="shared" si="11"/>
        <v>0</v>
      </c>
      <c r="E257" s="6" t="str">
        <f t="shared" si="48"/>
        <v/>
      </c>
      <c r="F257" s="6" t="str">
        <f t="shared" si="49"/>
        <v/>
      </c>
      <c r="G257" s="6" t="str">
        <f t="shared" si="1"/>
        <v/>
      </c>
      <c r="H257" s="7">
        <f t="shared" si="41"/>
        <v>-224</v>
      </c>
      <c r="I257" s="7">
        <v>255</v>
      </c>
      <c r="Q257" s="11">
        <f t="shared" si="42"/>
        <v>-112680</v>
      </c>
      <c r="R257">
        <f t="shared" si="50"/>
        <v>59357</v>
      </c>
      <c r="S257">
        <f t="shared" si="51"/>
        <v>225627</v>
      </c>
      <c r="T257">
        <f t="shared" si="43"/>
        <v>3523253449</v>
      </c>
      <c r="U257">
        <f t="shared" si="44"/>
        <v>50907543129</v>
      </c>
      <c r="V257">
        <f t="shared" si="45"/>
        <v>25534382062</v>
      </c>
      <c r="W257">
        <f t="shared" si="46"/>
        <v>10624</v>
      </c>
    </row>
    <row r="258" spans="1:23" ht="12.75">
      <c r="A258" s="5">
        <f t="shared" si="2"/>
        <v>0.25</v>
      </c>
      <c r="B258" s="6">
        <f t="shared" ref="B258:B321" si="52">Amp_1*SIN(2*PI()*GenF1*$A258+Phase1)+Amp_2*SIN(2*PI()*GenF2*$A258+Phase2)</f>
        <v>0.41567017274690482</v>
      </c>
      <c r="C258" s="6">
        <f t="shared" si="47"/>
        <v>-267.33111393552008</v>
      </c>
      <c r="D258" s="6">
        <f t="shared" si="11"/>
        <v>0</v>
      </c>
      <c r="E258" s="6" t="str">
        <f t="shared" si="48"/>
        <v/>
      </c>
      <c r="F258" s="6" t="str">
        <f t="shared" si="49"/>
        <v/>
      </c>
      <c r="G258" s="6" t="str">
        <f t="shared" si="1"/>
        <v/>
      </c>
      <c r="H258" s="7">
        <f t="shared" si="41"/>
        <v>426</v>
      </c>
      <c r="I258" s="7">
        <v>256</v>
      </c>
      <c r="Q258" s="11">
        <f t="shared" si="42"/>
        <v>-273768</v>
      </c>
      <c r="R258">
        <f t="shared" si="50"/>
        <v>-112680</v>
      </c>
      <c r="S258">
        <f t="shared" si="51"/>
        <v>59357</v>
      </c>
      <c r="T258">
        <f t="shared" si="43"/>
        <v>12696782400</v>
      </c>
      <c r="U258">
        <f t="shared" si="44"/>
        <v>3523253449</v>
      </c>
      <c r="V258">
        <f t="shared" si="45"/>
        <v>-12752082733</v>
      </c>
      <c r="W258">
        <f t="shared" si="46"/>
        <v>10638</v>
      </c>
    </row>
    <row r="259" spans="1:23" ht="12.75">
      <c r="A259" s="5">
        <f t="shared" si="2"/>
        <v>0.2509765625</v>
      </c>
      <c r="B259" s="6">
        <f t="shared" si="52"/>
        <v>1.0083052224473801</v>
      </c>
      <c r="C259" s="6">
        <f t="shared" si="47"/>
        <v>-398.67440655017703</v>
      </c>
      <c r="D259" s="6">
        <f t="shared" si="11"/>
        <v>0</v>
      </c>
      <c r="E259" s="6" t="str">
        <f t="shared" si="48"/>
        <v/>
      </c>
      <c r="F259" s="6" t="str">
        <f t="shared" si="49"/>
        <v/>
      </c>
      <c r="G259" s="6" t="str">
        <f t="shared" si="1"/>
        <v/>
      </c>
      <c r="H259" s="7">
        <f t="shared" ref="H259:H322" si="53">ROUND((B259*1024),0)</f>
        <v>1033</v>
      </c>
      <c r="I259" s="7">
        <v>257</v>
      </c>
      <c r="Q259" s="11">
        <f t="shared" ref="Q259:Q322" si="54">ROUND((H259+(($K$16*R259)/16384)-S259),0)</f>
        <v>-408256</v>
      </c>
      <c r="R259">
        <f t="shared" si="50"/>
        <v>-273768</v>
      </c>
      <c r="S259">
        <f t="shared" si="51"/>
        <v>-112680</v>
      </c>
      <c r="T259">
        <f t="shared" ref="T259:T322" si="55">R259*R259</f>
        <v>74948917824</v>
      </c>
      <c r="U259">
        <f t="shared" ref="U259:U322" si="56">S259*S259</f>
        <v>12696782400</v>
      </c>
      <c r="V259">
        <f t="shared" ref="V259:V322" si="57">ROUND(((R259*$K$16/16384)*S259),0)</f>
        <v>58815509300</v>
      </c>
      <c r="W259">
        <f t="shared" ref="W259:W322" si="58">ROUND(SQRT(((T259+U259-V259)/256)),0)</f>
        <v>10612</v>
      </c>
    </row>
    <row r="260" spans="1:23" ht="12.75">
      <c r="A260" s="5">
        <f t="shared" si="2"/>
        <v>0.251953125</v>
      </c>
      <c r="B260" s="6">
        <f t="shared" si="52"/>
        <v>1.4991568770567629</v>
      </c>
      <c r="C260" s="6">
        <f t="shared" ref="C260:C323" si="59">2*CosConst*$C259+$B260-$C258</f>
        <v>-491.28716898523783</v>
      </c>
      <c r="D260" s="6">
        <f t="shared" si="11"/>
        <v>0</v>
      </c>
      <c r="E260" s="6" t="str">
        <f t="shared" ref="E260:E323" si="60">IF($D260,$C260*CosConst-$C259,"")</f>
        <v/>
      </c>
      <c r="F260" s="6" t="str">
        <f t="shared" ref="F260:F323" si="61">IF($D260,$C260*SinConst,"")</f>
        <v/>
      </c>
      <c r="G260" s="6" t="str">
        <f t="shared" si="1"/>
        <v/>
      </c>
      <c r="H260" s="7">
        <f t="shared" si="53"/>
        <v>1535</v>
      </c>
      <c r="I260" s="7">
        <v>258</v>
      </c>
      <c r="Q260" s="11">
        <f t="shared" si="54"/>
        <v>-503083</v>
      </c>
      <c r="R260">
        <f t="shared" ref="R260:R323" si="62">Q259</f>
        <v>-408256</v>
      </c>
      <c r="S260">
        <f t="shared" ref="S260:S323" si="63">R259</f>
        <v>-273768</v>
      </c>
      <c r="T260">
        <f t="shared" si="55"/>
        <v>166672961536</v>
      </c>
      <c r="U260">
        <f t="shared" si="56"/>
        <v>74948917824</v>
      </c>
      <c r="V260">
        <f t="shared" si="57"/>
        <v>213097129614</v>
      </c>
      <c r="W260">
        <f t="shared" si="58"/>
        <v>10556</v>
      </c>
    </row>
    <row r="261" spans="1:23" ht="12.75">
      <c r="A261" s="5">
        <f t="shared" si="2"/>
        <v>0.2529296875</v>
      </c>
      <c r="B261" s="6">
        <f t="shared" si="52"/>
        <v>1.8386766755960162</v>
      </c>
      <c r="C261" s="6">
        <f t="shared" si="59"/>
        <v>-536.18096825850444</v>
      </c>
      <c r="D261" s="6">
        <f t="shared" si="11"/>
        <v>0</v>
      </c>
      <c r="E261" s="6" t="str">
        <f t="shared" si="60"/>
        <v/>
      </c>
      <c r="F261" s="6" t="str">
        <f t="shared" si="61"/>
        <v/>
      </c>
      <c r="G261" s="6" t="str">
        <f t="shared" si="1"/>
        <v/>
      </c>
      <c r="H261" s="7">
        <f t="shared" si="53"/>
        <v>1883</v>
      </c>
      <c r="I261" s="7">
        <v>259</v>
      </c>
      <c r="Q261" s="11">
        <f t="shared" si="54"/>
        <v>-549045</v>
      </c>
      <c r="R261">
        <f t="shared" si="62"/>
        <v>-503083</v>
      </c>
      <c r="S261">
        <f t="shared" si="63"/>
        <v>-408256</v>
      </c>
      <c r="T261">
        <f t="shared" si="55"/>
        <v>253092504889</v>
      </c>
      <c r="U261">
        <f t="shared" si="56"/>
        <v>166672961536</v>
      </c>
      <c r="V261">
        <f t="shared" si="57"/>
        <v>391592674299</v>
      </c>
      <c r="W261">
        <f t="shared" si="58"/>
        <v>10490</v>
      </c>
    </row>
    <row r="262" spans="1:23" ht="12.75">
      <c r="A262" s="5">
        <f t="shared" si="2"/>
        <v>0.25390625</v>
      </c>
      <c r="B262" s="6">
        <f t="shared" si="52"/>
        <v>1.9925922859248111</v>
      </c>
      <c r="C262" s="6">
        <f t="shared" si="59"/>
        <v>-529.00935025642252</v>
      </c>
      <c r="D262" s="6">
        <f t="shared" si="11"/>
        <v>0</v>
      </c>
      <c r="E262" s="6" t="str">
        <f t="shared" si="60"/>
        <v/>
      </c>
      <c r="F262" s="6" t="str">
        <f t="shared" si="61"/>
        <v/>
      </c>
      <c r="G262" s="6" t="str">
        <f t="shared" si="1"/>
        <v/>
      </c>
      <c r="H262" s="7">
        <f t="shared" si="53"/>
        <v>2040</v>
      </c>
      <c r="I262" s="7">
        <v>260</v>
      </c>
      <c r="Q262" s="11">
        <f t="shared" si="54"/>
        <v>-541693</v>
      </c>
      <c r="R262">
        <f t="shared" si="62"/>
        <v>-549045</v>
      </c>
      <c r="S262">
        <f t="shared" si="63"/>
        <v>-503083</v>
      </c>
      <c r="T262">
        <f t="shared" si="55"/>
        <v>301450412025</v>
      </c>
      <c r="U262">
        <f t="shared" si="56"/>
        <v>253092504889</v>
      </c>
      <c r="V262">
        <f t="shared" si="57"/>
        <v>526635248130</v>
      </c>
      <c r="W262">
        <f t="shared" si="58"/>
        <v>10441</v>
      </c>
    </row>
    <row r="263" spans="1:23" ht="12.75">
      <c r="A263" s="5">
        <f t="shared" si="2"/>
        <v>0.2548828125</v>
      </c>
      <c r="B263" s="6">
        <f t="shared" si="52"/>
        <v>1.945367075691236</v>
      </c>
      <c r="C263" s="6">
        <f t="shared" si="59"/>
        <v>-470.48928267239432</v>
      </c>
      <c r="D263" s="6">
        <f t="shared" si="11"/>
        <v>0</v>
      </c>
      <c r="E263" s="6" t="str">
        <f t="shared" si="60"/>
        <v/>
      </c>
      <c r="F263" s="6" t="str">
        <f t="shared" si="61"/>
        <v/>
      </c>
      <c r="G263" s="6" t="str">
        <f t="shared" si="1"/>
        <v/>
      </c>
      <c r="H263" s="7">
        <f t="shared" si="53"/>
        <v>1992</v>
      </c>
      <c r="I263" s="7">
        <v>261</v>
      </c>
      <c r="Q263" s="11">
        <f t="shared" si="54"/>
        <v>-481761</v>
      </c>
      <c r="R263">
        <f t="shared" si="62"/>
        <v>-541693</v>
      </c>
      <c r="S263">
        <f t="shared" si="63"/>
        <v>-549045</v>
      </c>
      <c r="T263">
        <f t="shared" si="55"/>
        <v>293431306249</v>
      </c>
      <c r="U263">
        <f t="shared" si="56"/>
        <v>301450412025</v>
      </c>
      <c r="V263">
        <f t="shared" si="57"/>
        <v>567052807320</v>
      </c>
      <c r="W263">
        <f t="shared" si="58"/>
        <v>10426</v>
      </c>
    </row>
    <row r="264" spans="1:23" ht="12.75">
      <c r="A264" s="5">
        <f t="shared" si="2"/>
        <v>0.255859375</v>
      </c>
      <c r="B264" s="6">
        <f t="shared" si="52"/>
        <v>1.7017684207140298</v>
      </c>
      <c r="C264" s="6">
        <f t="shared" si="59"/>
        <v>-366.32943150987398</v>
      </c>
      <c r="D264" s="6">
        <f t="shared" si="11"/>
        <v>0</v>
      </c>
      <c r="E264" s="6" t="str">
        <f t="shared" si="60"/>
        <v/>
      </c>
      <c r="F264" s="6" t="str">
        <f t="shared" si="61"/>
        <v/>
      </c>
      <c r="G264" s="6" t="str">
        <f t="shared" si="1"/>
        <v/>
      </c>
      <c r="H264" s="7">
        <f t="shared" si="53"/>
        <v>1743</v>
      </c>
      <c r="I264" s="7">
        <v>262</v>
      </c>
      <c r="Q264" s="11">
        <f t="shared" si="54"/>
        <v>-375095</v>
      </c>
      <c r="R264">
        <f t="shared" si="62"/>
        <v>-481761</v>
      </c>
      <c r="S264">
        <f t="shared" si="63"/>
        <v>-541693</v>
      </c>
      <c r="T264">
        <f t="shared" si="55"/>
        <v>232093661121</v>
      </c>
      <c r="U264">
        <f t="shared" si="56"/>
        <v>293431306249</v>
      </c>
      <c r="V264">
        <f t="shared" si="57"/>
        <v>497561998575</v>
      </c>
      <c r="W264">
        <f t="shared" si="58"/>
        <v>10451</v>
      </c>
    </row>
    <row r="265" spans="1:23" ht="12.75">
      <c r="A265" s="5">
        <f t="shared" si="2"/>
        <v>0.2568359375</v>
      </c>
      <c r="B265" s="6">
        <f t="shared" si="52"/>
        <v>1.286386441520273</v>
      </c>
      <c r="C265" s="6">
        <f t="shared" si="59"/>
        <v>-226.67245052184705</v>
      </c>
      <c r="D265" s="6">
        <f t="shared" si="11"/>
        <v>0</v>
      </c>
      <c r="E265" s="6" t="str">
        <f t="shared" si="60"/>
        <v/>
      </c>
      <c r="F265" s="6" t="str">
        <f t="shared" si="61"/>
        <v/>
      </c>
      <c r="G265" s="6" t="str">
        <f t="shared" si="1"/>
        <v/>
      </c>
      <c r="H265" s="7">
        <f t="shared" si="53"/>
        <v>1317</v>
      </c>
      <c r="I265" s="7">
        <v>263</v>
      </c>
      <c r="Q265" s="11">
        <f t="shared" si="54"/>
        <v>-232083</v>
      </c>
      <c r="R265">
        <f t="shared" si="62"/>
        <v>-375095</v>
      </c>
      <c r="S265">
        <f t="shared" si="63"/>
        <v>-481761</v>
      </c>
      <c r="T265">
        <f t="shared" si="55"/>
        <v>140696259025</v>
      </c>
      <c r="U265">
        <f t="shared" si="56"/>
        <v>232093661121</v>
      </c>
      <c r="V265">
        <f t="shared" si="57"/>
        <v>344536513958</v>
      </c>
      <c r="W265">
        <f t="shared" si="58"/>
        <v>10505</v>
      </c>
    </row>
    <row r="266" spans="1:23" ht="12.75">
      <c r="A266" s="5">
        <f t="shared" si="2"/>
        <v>0.2578125</v>
      </c>
      <c r="B266" s="6">
        <f t="shared" si="52"/>
        <v>0.74115175106357467</v>
      </c>
      <c r="C266" s="6">
        <f t="shared" si="59"/>
        <v>-65.105849267790347</v>
      </c>
      <c r="D266" s="6">
        <f t="shared" si="11"/>
        <v>0</v>
      </c>
      <c r="E266" s="6" t="str">
        <f t="shared" si="60"/>
        <v/>
      </c>
      <c r="F266" s="6" t="str">
        <f t="shared" si="61"/>
        <v/>
      </c>
      <c r="G266" s="6" t="str">
        <f t="shared" si="1"/>
        <v/>
      </c>
      <c r="H266" s="7">
        <f t="shared" si="53"/>
        <v>759</v>
      </c>
      <c r="I266" s="7">
        <v>264</v>
      </c>
      <c r="Q266" s="11">
        <f t="shared" si="54"/>
        <v>-66638</v>
      </c>
      <c r="R266">
        <f t="shared" si="62"/>
        <v>-232083</v>
      </c>
      <c r="S266">
        <f t="shared" si="63"/>
        <v>-375095</v>
      </c>
      <c r="T266">
        <f t="shared" si="55"/>
        <v>53862518889</v>
      </c>
      <c r="U266">
        <f t="shared" si="56"/>
        <v>140696259025</v>
      </c>
      <c r="V266">
        <f t="shared" si="57"/>
        <v>165976631087</v>
      </c>
      <c r="W266">
        <f t="shared" si="58"/>
        <v>10566</v>
      </c>
    </row>
    <row r="267" spans="1:23" ht="12.75">
      <c r="A267" s="5">
        <f t="shared" si="2"/>
        <v>0.2587890625</v>
      </c>
      <c r="B267" s="6">
        <f t="shared" si="52"/>
        <v>0.12110278456624801</v>
      </c>
      <c r="C267" s="6">
        <f t="shared" si="59"/>
        <v>102.66195456766489</v>
      </c>
      <c r="D267" s="6">
        <f t="shared" si="11"/>
        <v>0</v>
      </c>
      <c r="E267" s="6" t="str">
        <f t="shared" si="60"/>
        <v/>
      </c>
      <c r="F267" s="6" t="str">
        <f t="shared" si="61"/>
        <v/>
      </c>
      <c r="G267" s="6" t="str">
        <f t="shared" si="1"/>
        <v/>
      </c>
      <c r="H267" s="7">
        <f t="shared" si="53"/>
        <v>124</v>
      </c>
      <c r="I267" s="7">
        <v>265</v>
      </c>
      <c r="Q267" s="11">
        <f t="shared" si="54"/>
        <v>105154</v>
      </c>
      <c r="R267">
        <f t="shared" si="62"/>
        <v>-66638</v>
      </c>
      <c r="S267">
        <f t="shared" si="63"/>
        <v>-232083</v>
      </c>
      <c r="T267">
        <f t="shared" si="55"/>
        <v>4440623044</v>
      </c>
      <c r="U267">
        <f t="shared" si="56"/>
        <v>53862518889</v>
      </c>
      <c r="V267">
        <f t="shared" si="57"/>
        <v>29486798657</v>
      </c>
      <c r="W267">
        <f t="shared" si="58"/>
        <v>10610</v>
      </c>
    </row>
    <row r="268" spans="1:23" ht="12.75">
      <c r="A268" s="5">
        <f t="shared" si="2"/>
        <v>0.259765625</v>
      </c>
      <c r="B268" s="6">
        <f t="shared" si="52"/>
        <v>-0.51117002351082363</v>
      </c>
      <c r="C268" s="6">
        <f t="shared" si="59"/>
        <v>260.33120205212504</v>
      </c>
      <c r="D268" s="6">
        <f t="shared" si="11"/>
        <v>0</v>
      </c>
      <c r="E268" s="6" t="str">
        <f t="shared" si="60"/>
        <v/>
      </c>
      <c r="F268" s="6" t="str">
        <f t="shared" si="61"/>
        <v/>
      </c>
      <c r="G268" s="6" t="str">
        <f t="shared" si="1"/>
        <v/>
      </c>
      <c r="H268" s="7">
        <f t="shared" si="53"/>
        <v>-523</v>
      </c>
      <c r="I268" s="7">
        <v>266</v>
      </c>
      <c r="Q268" s="11">
        <f t="shared" si="54"/>
        <v>266603</v>
      </c>
      <c r="R268">
        <f t="shared" si="62"/>
        <v>105154</v>
      </c>
      <c r="S268">
        <f t="shared" si="63"/>
        <v>-66638</v>
      </c>
      <c r="T268">
        <f t="shared" si="55"/>
        <v>11057363716</v>
      </c>
      <c r="U268">
        <f t="shared" si="56"/>
        <v>4440623044</v>
      </c>
      <c r="V268">
        <f t="shared" si="57"/>
        <v>-13360111796</v>
      </c>
      <c r="W268">
        <f t="shared" si="58"/>
        <v>10617</v>
      </c>
    </row>
    <row r="269" spans="1:23" ht="12.75">
      <c r="A269" s="5">
        <f t="shared" si="2"/>
        <v>0.2607421875</v>
      </c>
      <c r="B269" s="6">
        <f t="shared" si="52"/>
        <v>-1.0918423863518649</v>
      </c>
      <c r="C269" s="6">
        <f t="shared" si="59"/>
        <v>392.59681786390104</v>
      </c>
      <c r="D269" s="6">
        <f t="shared" si="11"/>
        <v>0</v>
      </c>
      <c r="E269" s="6" t="str">
        <f t="shared" si="60"/>
        <v/>
      </c>
      <c r="F269" s="6" t="str">
        <f t="shared" si="61"/>
        <v/>
      </c>
      <c r="G269" s="6" t="str">
        <f t="shared" si="1"/>
        <v/>
      </c>
      <c r="H269" s="7">
        <f t="shared" si="53"/>
        <v>-1118</v>
      </c>
      <c r="I269" s="7">
        <v>267</v>
      </c>
      <c r="Q269" s="11">
        <f t="shared" si="54"/>
        <v>402037</v>
      </c>
      <c r="R269">
        <f t="shared" si="62"/>
        <v>266603</v>
      </c>
      <c r="S269">
        <f t="shared" si="63"/>
        <v>105154</v>
      </c>
      <c r="T269">
        <f t="shared" si="55"/>
        <v>71077159609</v>
      </c>
      <c r="U269">
        <f t="shared" si="56"/>
        <v>11057363716</v>
      </c>
      <c r="V269">
        <f t="shared" si="57"/>
        <v>53450672067</v>
      </c>
      <c r="W269">
        <f t="shared" si="58"/>
        <v>10585</v>
      </c>
    </row>
    <row r="270" spans="1:23" ht="12.75">
      <c r="A270" s="5">
        <f t="shared" si="2"/>
        <v>0.26171875</v>
      </c>
      <c r="B270" s="6">
        <f t="shared" si="52"/>
        <v>-1.5622988549876355</v>
      </c>
      <c r="C270" s="6">
        <f t="shared" si="59"/>
        <v>486.6363348798717</v>
      </c>
      <c r="D270" s="6">
        <f t="shared" si="11"/>
        <v>0</v>
      </c>
      <c r="E270" s="6" t="str">
        <f t="shared" si="60"/>
        <v/>
      </c>
      <c r="F270" s="6" t="str">
        <f t="shared" si="61"/>
        <v/>
      </c>
      <c r="G270" s="6" t="str">
        <f t="shared" si="1"/>
        <v/>
      </c>
      <c r="H270" s="7">
        <f t="shared" si="53"/>
        <v>-1600</v>
      </c>
      <c r="I270" s="7">
        <v>268</v>
      </c>
      <c r="Q270" s="11">
        <f t="shared" si="54"/>
        <v>498326</v>
      </c>
      <c r="R270">
        <f t="shared" si="62"/>
        <v>402037</v>
      </c>
      <c r="S270">
        <f t="shared" si="63"/>
        <v>266603</v>
      </c>
      <c r="T270">
        <f t="shared" si="55"/>
        <v>161633749369</v>
      </c>
      <c r="U270">
        <f t="shared" si="56"/>
        <v>71077159609</v>
      </c>
      <c r="V270">
        <f t="shared" si="57"/>
        <v>204358824637</v>
      </c>
      <c r="W270">
        <f t="shared" si="58"/>
        <v>10524</v>
      </c>
    </row>
    <row r="271" spans="1:23" ht="12.75">
      <c r="A271" s="5">
        <f t="shared" si="2"/>
        <v>0.2626953125</v>
      </c>
      <c r="B271" s="6">
        <f t="shared" si="52"/>
        <v>-1.8750497000056479</v>
      </c>
      <c r="C271" s="6">
        <f t="shared" si="59"/>
        <v>533.35484742970925</v>
      </c>
      <c r="D271" s="6">
        <f t="shared" si="11"/>
        <v>0</v>
      </c>
      <c r="E271" s="6" t="str">
        <f t="shared" si="60"/>
        <v/>
      </c>
      <c r="F271" s="6" t="str">
        <f t="shared" si="61"/>
        <v/>
      </c>
      <c r="G271" s="6" t="str">
        <f t="shared" si="1"/>
        <v/>
      </c>
      <c r="H271" s="7">
        <f t="shared" si="53"/>
        <v>-1920</v>
      </c>
      <c r="I271" s="7">
        <v>269</v>
      </c>
      <c r="Q271" s="11">
        <f t="shared" si="54"/>
        <v>546157</v>
      </c>
      <c r="R271">
        <f t="shared" si="62"/>
        <v>498326</v>
      </c>
      <c r="S271">
        <f t="shared" si="63"/>
        <v>402037</v>
      </c>
      <c r="T271">
        <f t="shared" si="55"/>
        <v>248328802276</v>
      </c>
      <c r="U271">
        <f t="shared" si="56"/>
        <v>161633749369</v>
      </c>
      <c r="V271">
        <f t="shared" si="57"/>
        <v>381981131668</v>
      </c>
      <c r="W271">
        <f t="shared" si="58"/>
        <v>10455</v>
      </c>
    </row>
    <row r="272" spans="1:23" ht="12.75">
      <c r="A272" s="5">
        <f t="shared" si="2"/>
        <v>0.263671875</v>
      </c>
      <c r="B272" s="6">
        <f t="shared" si="52"/>
        <v>-1.9985247108638149</v>
      </c>
      <c r="C272" s="6">
        <f t="shared" si="59"/>
        <v>528.26593582312717</v>
      </c>
      <c r="D272" s="6">
        <f t="shared" si="11"/>
        <v>0</v>
      </c>
      <c r="E272" s="6" t="str">
        <f t="shared" si="60"/>
        <v/>
      </c>
      <c r="F272" s="6" t="str">
        <f t="shared" si="61"/>
        <v/>
      </c>
      <c r="G272" s="6" t="str">
        <f t="shared" si="1"/>
        <v/>
      </c>
      <c r="H272" s="7">
        <f t="shared" si="53"/>
        <v>-2046</v>
      </c>
      <c r="I272" s="7">
        <v>270</v>
      </c>
      <c r="Q272" s="11">
        <f t="shared" si="54"/>
        <v>540938</v>
      </c>
      <c r="R272">
        <f t="shared" si="62"/>
        <v>546157</v>
      </c>
      <c r="S272">
        <f t="shared" si="63"/>
        <v>498326</v>
      </c>
      <c r="T272">
        <f t="shared" si="55"/>
        <v>298287468649</v>
      </c>
      <c r="U272">
        <f t="shared" si="56"/>
        <v>248328802276</v>
      </c>
      <c r="V272">
        <f t="shared" si="57"/>
        <v>518911614922</v>
      </c>
      <c r="W272">
        <f t="shared" si="58"/>
        <v>10403</v>
      </c>
    </row>
    <row r="273" spans="1:23" ht="12.75">
      <c r="A273" s="5">
        <f t="shared" si="2"/>
        <v>0.2646484375</v>
      </c>
      <c r="B273" s="6">
        <f t="shared" si="52"/>
        <v>-1.9202600080264225</v>
      </c>
      <c r="C273" s="6">
        <f t="shared" si="59"/>
        <v>471.92310762936052</v>
      </c>
      <c r="D273" s="6">
        <f t="shared" si="11"/>
        <v>0</v>
      </c>
      <c r="E273" s="6" t="str">
        <f t="shared" si="60"/>
        <v/>
      </c>
      <c r="F273" s="6" t="str">
        <f t="shared" si="61"/>
        <v/>
      </c>
      <c r="G273" s="6" t="str">
        <f t="shared" si="1"/>
        <v/>
      </c>
      <c r="H273" s="7">
        <f t="shared" si="53"/>
        <v>-1966</v>
      </c>
      <c r="I273" s="7">
        <v>271</v>
      </c>
      <c r="Q273" s="11">
        <f t="shared" si="54"/>
        <v>483236</v>
      </c>
      <c r="R273">
        <f t="shared" si="62"/>
        <v>540938</v>
      </c>
      <c r="S273">
        <f t="shared" si="63"/>
        <v>546157</v>
      </c>
      <c r="T273">
        <f t="shared" si="55"/>
        <v>292613919844</v>
      </c>
      <c r="U273">
        <f t="shared" si="56"/>
        <v>298287468649</v>
      </c>
      <c r="V273">
        <f t="shared" si="57"/>
        <v>563283896791</v>
      </c>
      <c r="W273">
        <f t="shared" si="58"/>
        <v>10387</v>
      </c>
    </row>
    <row r="274" spans="1:23" ht="12.75">
      <c r="A274" s="5">
        <f t="shared" si="2"/>
        <v>0.265625</v>
      </c>
      <c r="B274" s="6">
        <f t="shared" si="52"/>
        <v>-1.6481561794902455</v>
      </c>
      <c r="C274" s="6">
        <f t="shared" si="59"/>
        <v>369.8602061689661</v>
      </c>
      <c r="D274" s="6">
        <f t="shared" si="11"/>
        <v>0</v>
      </c>
      <c r="E274" s="6" t="str">
        <f t="shared" si="60"/>
        <v/>
      </c>
      <c r="F274" s="6" t="str">
        <f t="shared" si="61"/>
        <v/>
      </c>
      <c r="G274" s="6" t="str">
        <f t="shared" si="1"/>
        <v/>
      </c>
      <c r="H274" s="7">
        <f t="shared" si="53"/>
        <v>-1688</v>
      </c>
      <c r="I274" s="7">
        <v>272</v>
      </c>
      <c r="Q274" s="11">
        <f t="shared" si="54"/>
        <v>378718</v>
      </c>
      <c r="R274">
        <f t="shared" si="62"/>
        <v>483236</v>
      </c>
      <c r="S274">
        <f t="shared" si="63"/>
        <v>540938</v>
      </c>
      <c r="T274">
        <f t="shared" si="55"/>
        <v>233517031696</v>
      </c>
      <c r="U274">
        <f t="shared" si="56"/>
        <v>292613919844</v>
      </c>
      <c r="V274">
        <f t="shared" si="57"/>
        <v>498389761826</v>
      </c>
      <c r="W274">
        <f t="shared" si="58"/>
        <v>10410</v>
      </c>
    </row>
    <row r="275" spans="1:23" ht="12.75">
      <c r="A275" s="5">
        <f t="shared" si="2"/>
        <v>0.2666015625</v>
      </c>
      <c r="B275" s="6">
        <f t="shared" si="52"/>
        <v>-1.2096807420194042</v>
      </c>
      <c r="C275" s="6">
        <f t="shared" si="59"/>
        <v>232.04714888366584</v>
      </c>
      <c r="D275" s="6">
        <f t="shared" si="11"/>
        <v>0</v>
      </c>
      <c r="E275" s="6" t="str">
        <f t="shared" si="60"/>
        <v/>
      </c>
      <c r="F275" s="6" t="str">
        <f t="shared" si="61"/>
        <v/>
      </c>
      <c r="G275" s="6" t="str">
        <f t="shared" si="1"/>
        <v/>
      </c>
      <c r="H275" s="7">
        <f t="shared" si="53"/>
        <v>-1239</v>
      </c>
      <c r="I275" s="7">
        <v>273</v>
      </c>
      <c r="Q275" s="11">
        <f t="shared" si="54"/>
        <v>237593</v>
      </c>
      <c r="R275">
        <f t="shared" si="62"/>
        <v>378718</v>
      </c>
      <c r="S275">
        <f t="shared" si="63"/>
        <v>483236</v>
      </c>
      <c r="T275">
        <f t="shared" si="55"/>
        <v>143427323524</v>
      </c>
      <c r="U275">
        <f t="shared" si="56"/>
        <v>233517031696</v>
      </c>
      <c r="V275">
        <f t="shared" si="57"/>
        <v>348929403775</v>
      </c>
      <c r="W275">
        <f t="shared" si="58"/>
        <v>10461</v>
      </c>
    </row>
    <row r="276" spans="1:23" ht="12.75">
      <c r="A276" s="5">
        <f t="shared" si="2"/>
        <v>0.267578125</v>
      </c>
      <c r="B276" s="6">
        <f t="shared" si="52"/>
        <v>-0.64909543585762297</v>
      </c>
      <c r="C276" s="6">
        <f t="shared" si="59"/>
        <v>71.914595750711385</v>
      </c>
      <c r="D276" s="6">
        <f t="shared" si="11"/>
        <v>0</v>
      </c>
      <c r="E276" s="6" t="str">
        <f t="shared" si="60"/>
        <v/>
      </c>
      <c r="F276" s="6" t="str">
        <f t="shared" si="61"/>
        <v/>
      </c>
      <c r="G276" s="6" t="str">
        <f t="shared" si="1"/>
        <v/>
      </c>
      <c r="H276" s="7">
        <f t="shared" si="53"/>
        <v>-665</v>
      </c>
      <c r="I276" s="7">
        <v>274</v>
      </c>
      <c r="Q276" s="11">
        <f t="shared" si="54"/>
        <v>73615</v>
      </c>
      <c r="R276">
        <f t="shared" si="62"/>
        <v>237593</v>
      </c>
      <c r="S276">
        <f t="shared" si="63"/>
        <v>378718</v>
      </c>
      <c r="T276">
        <f t="shared" si="55"/>
        <v>56450433649</v>
      </c>
      <c r="U276">
        <f t="shared" si="56"/>
        <v>143427323524</v>
      </c>
      <c r="V276">
        <f t="shared" si="57"/>
        <v>171558376924</v>
      </c>
      <c r="W276">
        <f t="shared" si="58"/>
        <v>10518</v>
      </c>
    </row>
    <row r="277" spans="1:23" ht="12.75">
      <c r="A277" s="5">
        <f t="shared" si="2"/>
        <v>0.2685546875</v>
      </c>
      <c r="B277" s="6">
        <f t="shared" si="52"/>
        <v>-2.2988243072297247E-2</v>
      </c>
      <c r="C277" s="6">
        <f t="shared" si="59"/>
        <v>-94.956900089171711</v>
      </c>
      <c r="D277" s="6">
        <f t="shared" si="11"/>
        <v>0</v>
      </c>
      <c r="E277" s="6" t="str">
        <f t="shared" si="60"/>
        <v/>
      </c>
      <c r="F277" s="6" t="str">
        <f t="shared" si="61"/>
        <v/>
      </c>
      <c r="G277" s="6" t="str">
        <f t="shared" si="1"/>
        <v/>
      </c>
      <c r="H277" s="7">
        <f t="shared" si="53"/>
        <v>-24</v>
      </c>
      <c r="I277" s="7">
        <v>275</v>
      </c>
      <c r="Q277" s="11">
        <f t="shared" si="54"/>
        <v>-97262</v>
      </c>
      <c r="R277">
        <f t="shared" si="62"/>
        <v>73615</v>
      </c>
      <c r="S277">
        <f t="shared" si="63"/>
        <v>237593</v>
      </c>
      <c r="T277">
        <f t="shared" si="55"/>
        <v>5419168225</v>
      </c>
      <c r="U277">
        <f t="shared" si="56"/>
        <v>56450433649</v>
      </c>
      <c r="V277">
        <f t="shared" si="57"/>
        <v>33347424514</v>
      </c>
      <c r="W277">
        <f t="shared" si="58"/>
        <v>10555</v>
      </c>
    </row>
    <row r="278" spans="1:23" ht="12.75">
      <c r="A278" s="5">
        <f t="shared" si="2"/>
        <v>0.26953125</v>
      </c>
      <c r="B278" s="6">
        <f t="shared" si="52"/>
        <v>0.60543885235760875</v>
      </c>
      <c r="C278" s="6">
        <f t="shared" si="59"/>
        <v>-252.35512975498793</v>
      </c>
      <c r="D278" s="6">
        <f t="shared" si="11"/>
        <v>0</v>
      </c>
      <c r="E278" s="6" t="str">
        <f t="shared" si="60"/>
        <v/>
      </c>
      <c r="F278" s="6" t="str">
        <f t="shared" si="61"/>
        <v/>
      </c>
      <c r="G278" s="6" t="str">
        <f t="shared" si="1"/>
        <v/>
      </c>
      <c r="H278" s="7">
        <f t="shared" si="53"/>
        <v>620</v>
      </c>
      <c r="I278" s="7">
        <v>276</v>
      </c>
      <c r="Q278" s="11">
        <f t="shared" si="54"/>
        <v>-258436</v>
      </c>
      <c r="R278">
        <f t="shared" si="62"/>
        <v>-97262</v>
      </c>
      <c r="S278">
        <f t="shared" si="63"/>
        <v>73615</v>
      </c>
      <c r="T278">
        <f t="shared" si="55"/>
        <v>9459896644</v>
      </c>
      <c r="U278">
        <f t="shared" si="56"/>
        <v>5419168225</v>
      </c>
      <c r="V278">
        <f t="shared" si="57"/>
        <v>-13651232162</v>
      </c>
      <c r="W278">
        <f t="shared" si="58"/>
        <v>10557</v>
      </c>
    </row>
    <row r="279" spans="1:23" ht="12.75">
      <c r="A279" s="5">
        <f t="shared" si="2"/>
        <v>0.2705078125</v>
      </c>
      <c r="B279" s="6">
        <f t="shared" si="52"/>
        <v>1.172749744402954</v>
      </c>
      <c r="C279" s="6">
        <f t="shared" si="59"/>
        <v>-385.01368918601804</v>
      </c>
      <c r="D279" s="6">
        <f t="shared" si="11"/>
        <v>0</v>
      </c>
      <c r="E279" s="6" t="str">
        <f t="shared" si="60"/>
        <v/>
      </c>
      <c r="F279" s="6" t="str">
        <f t="shared" si="61"/>
        <v/>
      </c>
      <c r="G279" s="6" t="str">
        <f t="shared" si="1"/>
        <v/>
      </c>
      <c r="H279" s="7">
        <f t="shared" si="53"/>
        <v>1201</v>
      </c>
      <c r="I279" s="7">
        <v>277</v>
      </c>
      <c r="Q279" s="11">
        <f t="shared" si="54"/>
        <v>-394274</v>
      </c>
      <c r="R279">
        <f t="shared" si="62"/>
        <v>-258436</v>
      </c>
      <c r="S279">
        <f t="shared" si="63"/>
        <v>-97262</v>
      </c>
      <c r="T279">
        <f t="shared" si="55"/>
        <v>66789166096</v>
      </c>
      <c r="U279">
        <f t="shared" si="56"/>
        <v>9459896644</v>
      </c>
      <c r="V279">
        <f t="shared" si="57"/>
        <v>47924605516</v>
      </c>
      <c r="W279">
        <f t="shared" si="58"/>
        <v>10519</v>
      </c>
    </row>
    <row r="280" spans="1:23" ht="12.75">
      <c r="A280" s="5">
        <f t="shared" si="2"/>
        <v>0.271484375</v>
      </c>
      <c r="B280" s="6">
        <f t="shared" si="52"/>
        <v>1.62167771262072</v>
      </c>
      <c r="C280" s="6">
        <f t="shared" si="59"/>
        <v>-480.09494357255767</v>
      </c>
      <c r="D280" s="6">
        <f t="shared" si="11"/>
        <v>0</v>
      </c>
      <c r="E280" s="6" t="str">
        <f t="shared" si="60"/>
        <v/>
      </c>
      <c r="F280" s="6" t="str">
        <f t="shared" si="61"/>
        <v/>
      </c>
      <c r="G280" s="6" t="str">
        <f t="shared" si="1"/>
        <v/>
      </c>
      <c r="H280" s="7">
        <f t="shared" si="53"/>
        <v>1661</v>
      </c>
      <c r="I280" s="7">
        <v>278</v>
      </c>
      <c r="Q280" s="11">
        <f t="shared" si="54"/>
        <v>-491631</v>
      </c>
      <c r="R280">
        <f t="shared" si="62"/>
        <v>-394274</v>
      </c>
      <c r="S280">
        <f t="shared" si="63"/>
        <v>-258436</v>
      </c>
      <c r="T280">
        <f t="shared" si="55"/>
        <v>155451987076</v>
      </c>
      <c r="U280">
        <f t="shared" si="56"/>
        <v>66789166096</v>
      </c>
      <c r="V280">
        <f t="shared" si="57"/>
        <v>194273466671</v>
      </c>
      <c r="W280">
        <f t="shared" si="58"/>
        <v>10452</v>
      </c>
    </row>
    <row r="281" spans="1:23" ht="12.75">
      <c r="A281" s="5">
        <f t="shared" si="2"/>
        <v>0.2724609375</v>
      </c>
      <c r="B281" s="6">
        <f t="shared" si="52"/>
        <v>1.9069061608160933</v>
      </c>
      <c r="C281" s="6">
        <f t="shared" si="59"/>
        <v>-528.43422395561606</v>
      </c>
      <c r="D281" s="6">
        <f t="shared" si="11"/>
        <v>0</v>
      </c>
      <c r="E281" s="6" t="str">
        <f t="shared" si="60"/>
        <v/>
      </c>
      <c r="F281" s="6" t="str">
        <f t="shared" si="61"/>
        <v/>
      </c>
      <c r="G281" s="6" t="str">
        <f t="shared" si="1"/>
        <v/>
      </c>
      <c r="H281" s="7">
        <f t="shared" si="53"/>
        <v>1953</v>
      </c>
      <c r="I281" s="7">
        <v>279</v>
      </c>
      <c r="Q281" s="11">
        <f t="shared" si="54"/>
        <v>-541123</v>
      </c>
      <c r="R281">
        <f t="shared" si="62"/>
        <v>-491631</v>
      </c>
      <c r="S281">
        <f t="shared" si="63"/>
        <v>-394274</v>
      </c>
      <c r="T281">
        <f t="shared" si="55"/>
        <v>241701040161</v>
      </c>
      <c r="U281">
        <f t="shared" si="56"/>
        <v>155451987076</v>
      </c>
      <c r="V281">
        <f t="shared" si="57"/>
        <v>369572577709</v>
      </c>
      <c r="W281">
        <f t="shared" si="58"/>
        <v>10380</v>
      </c>
    </row>
    <row r="282" spans="1:23" ht="12.75">
      <c r="A282" s="5">
        <f t="shared" si="2"/>
        <v>0.2734375</v>
      </c>
      <c r="B282" s="6">
        <f t="shared" si="52"/>
        <v>1.9996430553655755</v>
      </c>
      <c r="C282" s="6">
        <f t="shared" si="59"/>
        <v>-525.42448862561605</v>
      </c>
      <c r="D282" s="6">
        <f t="shared" si="11"/>
        <v>0</v>
      </c>
      <c r="E282" s="6" t="str">
        <f t="shared" si="60"/>
        <v/>
      </c>
      <c r="F282" s="6" t="str">
        <f t="shared" si="61"/>
        <v/>
      </c>
      <c r="G282" s="6" t="str">
        <f t="shared" si="1"/>
        <v/>
      </c>
      <c r="H282" s="7">
        <f t="shared" si="53"/>
        <v>2048</v>
      </c>
      <c r="I282" s="7">
        <v>280</v>
      </c>
      <c r="Q282" s="11">
        <f t="shared" si="54"/>
        <v>-538033</v>
      </c>
      <c r="R282">
        <f t="shared" si="62"/>
        <v>-541123</v>
      </c>
      <c r="S282">
        <f t="shared" si="63"/>
        <v>-491631</v>
      </c>
      <c r="T282">
        <f t="shared" si="55"/>
        <v>292814101129</v>
      </c>
      <c r="U282">
        <f t="shared" si="56"/>
        <v>241701040161</v>
      </c>
      <c r="V282">
        <f t="shared" si="57"/>
        <v>507221429685</v>
      </c>
      <c r="W282">
        <f t="shared" si="58"/>
        <v>10326</v>
      </c>
    </row>
    <row r="283" spans="1:23" ht="12.75">
      <c r="A283" s="5">
        <f t="shared" si="2"/>
        <v>0.2744140625</v>
      </c>
      <c r="B283" s="6">
        <f t="shared" si="52"/>
        <v>1.8905273012375612</v>
      </c>
      <c r="C283" s="6">
        <f t="shared" si="59"/>
        <v>-471.45592625677284</v>
      </c>
      <c r="D283" s="6">
        <f t="shared" si="11"/>
        <v>0</v>
      </c>
      <c r="E283" s="6" t="str">
        <f t="shared" si="60"/>
        <v/>
      </c>
      <c r="F283" s="6" t="str">
        <f t="shared" si="61"/>
        <v/>
      </c>
      <c r="G283" s="6" t="str">
        <f t="shared" si="1"/>
        <v/>
      </c>
      <c r="H283" s="7">
        <f t="shared" si="53"/>
        <v>1936</v>
      </c>
      <c r="I283" s="7">
        <v>281</v>
      </c>
      <c r="Q283" s="11">
        <f t="shared" si="54"/>
        <v>-482761</v>
      </c>
      <c r="R283">
        <f t="shared" si="62"/>
        <v>-538033</v>
      </c>
      <c r="S283">
        <f t="shared" si="63"/>
        <v>-541123</v>
      </c>
      <c r="T283">
        <f t="shared" si="55"/>
        <v>289479509089</v>
      </c>
      <c r="U283">
        <f t="shared" si="56"/>
        <v>292814101129</v>
      </c>
      <c r="V283">
        <f t="shared" si="57"/>
        <v>555094913619</v>
      </c>
      <c r="W283">
        <f t="shared" si="58"/>
        <v>10308</v>
      </c>
    </row>
    <row r="284" spans="1:23" ht="12.75">
      <c r="A284" s="5">
        <f t="shared" si="2"/>
        <v>0.275390625</v>
      </c>
      <c r="B284" s="6">
        <f t="shared" si="52"/>
        <v>1.5905736752237689</v>
      </c>
      <c r="C284" s="6">
        <f t="shared" si="59"/>
        <v>-371.86850222188605</v>
      </c>
      <c r="D284" s="6">
        <f t="shared" si="11"/>
        <v>0</v>
      </c>
      <c r="E284" s="6" t="str">
        <f t="shared" si="60"/>
        <v/>
      </c>
      <c r="F284" s="6" t="str">
        <f t="shared" si="61"/>
        <v/>
      </c>
      <c r="G284" s="6" t="str">
        <f t="shared" si="1"/>
        <v/>
      </c>
      <c r="H284" s="7">
        <f t="shared" si="53"/>
        <v>1629</v>
      </c>
      <c r="I284" s="7">
        <v>282</v>
      </c>
      <c r="Q284" s="11">
        <f t="shared" si="54"/>
        <v>-380776</v>
      </c>
      <c r="R284">
        <f t="shared" si="62"/>
        <v>-482761</v>
      </c>
      <c r="S284">
        <f t="shared" si="63"/>
        <v>-538033</v>
      </c>
      <c r="T284">
        <f t="shared" si="55"/>
        <v>233058183121</v>
      </c>
      <c r="U284">
        <f t="shared" si="56"/>
        <v>289479509089</v>
      </c>
      <c r="V284">
        <f t="shared" si="57"/>
        <v>495225994078</v>
      </c>
      <c r="W284">
        <f t="shared" si="58"/>
        <v>10329</v>
      </c>
    </row>
    <row r="285" spans="1:23" ht="12.75">
      <c r="A285" s="5">
        <f t="shared" si="2"/>
        <v>0.2763671875</v>
      </c>
      <c r="B285" s="6">
        <f t="shared" si="52"/>
        <v>1.1300609322946646</v>
      </c>
      <c r="C285" s="6">
        <f t="shared" si="59"/>
        <v>-236.42299158211438</v>
      </c>
      <c r="D285" s="6">
        <f t="shared" si="11"/>
        <v>0</v>
      </c>
      <c r="E285" s="6" t="str">
        <f t="shared" si="60"/>
        <v/>
      </c>
      <c r="F285" s="6" t="str">
        <f t="shared" si="61"/>
        <v/>
      </c>
      <c r="G285" s="6" t="str">
        <f t="shared" si="1"/>
        <v/>
      </c>
      <c r="H285" s="7">
        <f t="shared" si="53"/>
        <v>1157</v>
      </c>
      <c r="I285" s="7">
        <v>283</v>
      </c>
      <c r="Q285" s="11">
        <f t="shared" si="54"/>
        <v>-242074</v>
      </c>
      <c r="R285">
        <f t="shared" si="62"/>
        <v>-380776</v>
      </c>
      <c r="S285">
        <f t="shared" si="63"/>
        <v>-482761</v>
      </c>
      <c r="T285">
        <f t="shared" si="55"/>
        <v>144990362176</v>
      </c>
      <c r="U285">
        <f t="shared" si="56"/>
        <v>233058183121</v>
      </c>
      <c r="V285">
        <f t="shared" si="57"/>
        <v>350480682637</v>
      </c>
      <c r="W285">
        <f t="shared" si="58"/>
        <v>10377</v>
      </c>
    </row>
    <row r="286" spans="1:23" ht="12.75">
      <c r="A286" s="5">
        <f t="shared" si="2"/>
        <v>0.27734375</v>
      </c>
      <c r="B286" s="6">
        <f t="shared" si="52"/>
        <v>0.55547532572313718</v>
      </c>
      <c r="C286" s="6">
        <f t="shared" si="59"/>
        <v>-78.342954360067552</v>
      </c>
      <c r="D286" s="6">
        <f t="shared" si="11"/>
        <v>0</v>
      </c>
      <c r="E286" s="6" t="str">
        <f t="shared" si="60"/>
        <v/>
      </c>
      <c r="F286" s="6" t="str">
        <f t="shared" si="61"/>
        <v/>
      </c>
      <c r="G286" s="6" t="str">
        <f t="shared" si="1"/>
        <v/>
      </c>
      <c r="H286" s="7">
        <f t="shared" si="53"/>
        <v>569</v>
      </c>
      <c r="I286" s="7">
        <v>284</v>
      </c>
      <c r="Q286" s="11">
        <f t="shared" si="54"/>
        <v>-80196</v>
      </c>
      <c r="R286">
        <f t="shared" si="62"/>
        <v>-242074</v>
      </c>
      <c r="S286">
        <f t="shared" si="63"/>
        <v>-380776</v>
      </c>
      <c r="T286">
        <f t="shared" si="55"/>
        <v>58599821476</v>
      </c>
      <c r="U286">
        <f t="shared" si="56"/>
        <v>144990362176</v>
      </c>
      <c r="V286">
        <f t="shared" si="57"/>
        <v>175743816855</v>
      </c>
      <c r="W286">
        <f t="shared" si="58"/>
        <v>10430</v>
      </c>
    </row>
    <row r="287" spans="1:23" ht="12.75">
      <c r="A287" s="5">
        <f t="shared" si="2"/>
        <v>0.2783203125</v>
      </c>
      <c r="B287" s="6">
        <f t="shared" si="52"/>
        <v>-7.5181923818171598E-2</v>
      </c>
      <c r="C287" s="6">
        <f t="shared" si="59"/>
        <v>86.978186437005547</v>
      </c>
      <c r="D287" s="6">
        <f t="shared" si="11"/>
        <v>0</v>
      </c>
      <c r="E287" s="6" t="str">
        <f t="shared" si="60"/>
        <v/>
      </c>
      <c r="F287" s="6" t="str">
        <f t="shared" si="61"/>
        <v/>
      </c>
      <c r="G287" s="6" t="str">
        <f t="shared" si="1"/>
        <v/>
      </c>
      <c r="H287" s="7">
        <f t="shared" si="53"/>
        <v>-77</v>
      </c>
      <c r="I287" s="7">
        <v>285</v>
      </c>
      <c r="Q287" s="11">
        <f t="shared" si="54"/>
        <v>89094</v>
      </c>
      <c r="R287">
        <f t="shared" si="62"/>
        <v>-80196</v>
      </c>
      <c r="S287">
        <f t="shared" si="63"/>
        <v>-242074</v>
      </c>
      <c r="T287">
        <f t="shared" si="55"/>
        <v>6431398416</v>
      </c>
      <c r="U287">
        <f t="shared" si="56"/>
        <v>58599821476</v>
      </c>
      <c r="V287">
        <f t="shared" si="57"/>
        <v>37013759104</v>
      </c>
      <c r="W287">
        <f t="shared" si="58"/>
        <v>10462</v>
      </c>
    </row>
    <row r="288" spans="1:23" ht="12.75">
      <c r="A288" s="5">
        <f t="shared" si="2"/>
        <v>0.279296875</v>
      </c>
      <c r="B288" s="6">
        <f t="shared" si="52"/>
        <v>-0.69824952536758711</v>
      </c>
      <c r="C288" s="6">
        <f t="shared" si="59"/>
        <v>243.47836585360116</v>
      </c>
      <c r="D288" s="6">
        <f t="shared" si="11"/>
        <v>0</v>
      </c>
      <c r="E288" s="6" t="str">
        <f t="shared" si="60"/>
        <v/>
      </c>
      <c r="F288" s="6" t="str">
        <f t="shared" si="61"/>
        <v/>
      </c>
      <c r="G288" s="6" t="str">
        <f t="shared" si="1"/>
        <v/>
      </c>
      <c r="H288" s="7">
        <f t="shared" si="53"/>
        <v>-715</v>
      </c>
      <c r="I288" s="7">
        <v>286</v>
      </c>
      <c r="Q288" s="11">
        <f t="shared" si="54"/>
        <v>249349</v>
      </c>
      <c r="R288">
        <f t="shared" si="62"/>
        <v>89094</v>
      </c>
      <c r="S288">
        <f t="shared" si="63"/>
        <v>-80196</v>
      </c>
      <c r="T288">
        <f t="shared" si="55"/>
        <v>7937740836</v>
      </c>
      <c r="U288">
        <f t="shared" si="56"/>
        <v>6431398416</v>
      </c>
      <c r="V288">
        <f t="shared" si="57"/>
        <v>-13622709806</v>
      </c>
      <c r="W288">
        <f t="shared" si="58"/>
        <v>10457</v>
      </c>
    </row>
    <row r="289" spans="1:23" ht="12.75">
      <c r="A289" s="5">
        <f t="shared" si="2"/>
        <v>0.2802734375</v>
      </c>
      <c r="B289" s="6">
        <f t="shared" si="52"/>
        <v>-1.2508323623730351</v>
      </c>
      <c r="C289" s="6">
        <f t="shared" si="59"/>
        <v>375.989774928234</v>
      </c>
      <c r="D289" s="6">
        <f t="shared" si="11"/>
        <v>0</v>
      </c>
      <c r="E289" s="6" t="str">
        <f t="shared" si="60"/>
        <v/>
      </c>
      <c r="F289" s="6" t="str">
        <f t="shared" si="61"/>
        <v/>
      </c>
      <c r="G289" s="6" t="str">
        <f t="shared" si="1"/>
        <v/>
      </c>
      <c r="H289" s="7">
        <f t="shared" si="53"/>
        <v>-1281</v>
      </c>
      <c r="I289" s="7">
        <v>287</v>
      </c>
      <c r="Q289" s="11">
        <f t="shared" si="54"/>
        <v>385037</v>
      </c>
      <c r="R289">
        <f t="shared" si="62"/>
        <v>249349</v>
      </c>
      <c r="S289">
        <f t="shared" si="63"/>
        <v>89094</v>
      </c>
      <c r="T289">
        <f t="shared" si="55"/>
        <v>62174923801</v>
      </c>
      <c r="U289">
        <f t="shared" si="56"/>
        <v>7937740836</v>
      </c>
      <c r="V289">
        <f t="shared" si="57"/>
        <v>42356340309</v>
      </c>
      <c r="W289">
        <f t="shared" si="58"/>
        <v>10413</v>
      </c>
    </row>
    <row r="290" spans="1:23" ht="12.75">
      <c r="A290" s="5">
        <f t="shared" si="2"/>
        <v>0.28125</v>
      </c>
      <c r="B290" s="6">
        <f t="shared" si="52"/>
        <v>-1.6771503925006968</v>
      </c>
      <c r="C290" s="6">
        <f t="shared" si="59"/>
        <v>471.71113085489674</v>
      </c>
      <c r="D290" s="6">
        <f t="shared" si="11"/>
        <v>0</v>
      </c>
      <c r="E290" s="6" t="str">
        <f t="shared" si="60"/>
        <v/>
      </c>
      <c r="F290" s="6" t="str">
        <f t="shared" si="61"/>
        <v/>
      </c>
      <c r="G290" s="6" t="str">
        <f t="shared" si="1"/>
        <v/>
      </c>
      <c r="H290" s="7">
        <f t="shared" si="53"/>
        <v>-1717</v>
      </c>
      <c r="I290" s="7">
        <v>288</v>
      </c>
      <c r="Q290" s="11">
        <f t="shared" si="54"/>
        <v>483050</v>
      </c>
      <c r="R290">
        <f t="shared" si="62"/>
        <v>385037</v>
      </c>
      <c r="S290">
        <f t="shared" si="63"/>
        <v>249349</v>
      </c>
      <c r="T290">
        <f t="shared" si="55"/>
        <v>148253491369</v>
      </c>
      <c r="U290">
        <f t="shared" si="56"/>
        <v>62174923801</v>
      </c>
      <c r="V290">
        <f t="shared" si="57"/>
        <v>183051139287</v>
      </c>
      <c r="W290">
        <f t="shared" si="58"/>
        <v>10341</v>
      </c>
    </row>
    <row r="291" spans="1:23" ht="12.75">
      <c r="A291" s="5">
        <f t="shared" si="2"/>
        <v>0.2822265625</v>
      </c>
      <c r="B291" s="6">
        <f t="shared" si="52"/>
        <v>-1.9341693179675929</v>
      </c>
      <c r="C291" s="6">
        <f t="shared" si="59"/>
        <v>521.44619644635964</v>
      </c>
      <c r="D291" s="6">
        <f t="shared" si="11"/>
        <v>0</v>
      </c>
      <c r="E291" s="6" t="str">
        <f t="shared" si="60"/>
        <v/>
      </c>
      <c r="F291" s="6" t="str">
        <f t="shared" si="61"/>
        <v/>
      </c>
      <c r="G291" s="6" t="str">
        <f t="shared" si="1"/>
        <v/>
      </c>
      <c r="H291" s="7">
        <f t="shared" si="53"/>
        <v>-1981</v>
      </c>
      <c r="I291" s="7">
        <v>289</v>
      </c>
      <c r="Q291" s="11">
        <f t="shared" si="54"/>
        <v>533971</v>
      </c>
      <c r="R291">
        <f t="shared" si="62"/>
        <v>483050</v>
      </c>
      <c r="S291">
        <f t="shared" si="63"/>
        <v>385037</v>
      </c>
      <c r="T291">
        <f t="shared" si="55"/>
        <v>233337302500</v>
      </c>
      <c r="U291">
        <f t="shared" si="56"/>
        <v>148253491369</v>
      </c>
      <c r="V291">
        <f t="shared" si="57"/>
        <v>354614828342</v>
      </c>
      <c r="W291">
        <f t="shared" si="58"/>
        <v>10265</v>
      </c>
    </row>
    <row r="292" spans="1:23" ht="12.75">
      <c r="A292" s="5">
        <f t="shared" si="2"/>
        <v>0.283203125</v>
      </c>
      <c r="B292" s="6">
        <f t="shared" si="52"/>
        <v>-1.9959446432540835</v>
      </c>
      <c r="C292" s="6">
        <f t="shared" si="59"/>
        <v>520.48854208591763</v>
      </c>
      <c r="D292" s="6">
        <f t="shared" si="11"/>
        <v>0</v>
      </c>
      <c r="E292" s="6" t="str">
        <f t="shared" si="60"/>
        <v/>
      </c>
      <c r="F292" s="6" t="str">
        <f t="shared" si="61"/>
        <v/>
      </c>
      <c r="G292" s="6" t="str">
        <f t="shared" si="1"/>
        <v/>
      </c>
      <c r="H292" s="7">
        <f t="shared" si="53"/>
        <v>-2044</v>
      </c>
      <c r="I292" s="7">
        <v>290</v>
      </c>
      <c r="Q292" s="11">
        <f t="shared" si="54"/>
        <v>532982</v>
      </c>
      <c r="R292">
        <f t="shared" si="62"/>
        <v>533971</v>
      </c>
      <c r="S292">
        <f t="shared" si="63"/>
        <v>483050</v>
      </c>
      <c r="T292">
        <f t="shared" si="55"/>
        <v>285125028841</v>
      </c>
      <c r="U292">
        <f t="shared" si="56"/>
        <v>233337302500</v>
      </c>
      <c r="V292">
        <f t="shared" si="57"/>
        <v>491781398943</v>
      </c>
      <c r="W292">
        <f t="shared" si="58"/>
        <v>10209</v>
      </c>
    </row>
    <row r="293" spans="1:23" ht="12.75">
      <c r="A293" s="5">
        <f t="shared" si="2"/>
        <v>0.2841796875</v>
      </c>
      <c r="B293" s="6">
        <f t="shared" si="52"/>
        <v>-1.8562406134203575</v>
      </c>
      <c r="C293" s="6">
        <f t="shared" si="59"/>
        <v>469.06730515152663</v>
      </c>
      <c r="D293" s="6">
        <f t="shared" si="11"/>
        <v>0</v>
      </c>
      <c r="E293" s="6" t="str">
        <f t="shared" si="60"/>
        <v/>
      </c>
      <c r="F293" s="6" t="str">
        <f t="shared" si="61"/>
        <v/>
      </c>
      <c r="G293" s="6" t="str">
        <f t="shared" si="1"/>
        <v/>
      </c>
      <c r="H293" s="7">
        <f t="shared" si="53"/>
        <v>-1901</v>
      </c>
      <c r="I293" s="7">
        <v>291</v>
      </c>
      <c r="Q293" s="11">
        <f t="shared" si="54"/>
        <v>480318</v>
      </c>
      <c r="R293">
        <f t="shared" si="62"/>
        <v>532982</v>
      </c>
      <c r="S293">
        <f t="shared" si="63"/>
        <v>533971</v>
      </c>
      <c r="T293">
        <f t="shared" si="55"/>
        <v>284069812324</v>
      </c>
      <c r="U293">
        <f t="shared" si="56"/>
        <v>285125028841</v>
      </c>
      <c r="V293">
        <f t="shared" si="57"/>
        <v>542615947772</v>
      </c>
      <c r="W293">
        <f t="shared" si="58"/>
        <v>10189</v>
      </c>
    </row>
    <row r="294" spans="1:23" ht="12.75">
      <c r="A294" s="5">
        <f t="shared" si="2"/>
        <v>0.28515625</v>
      </c>
      <c r="B294" s="6">
        <f t="shared" si="52"/>
        <v>-1.5291596672530736</v>
      </c>
      <c r="C294" s="6">
        <f t="shared" si="59"/>
        <v>372.31168891405764</v>
      </c>
      <c r="D294" s="6">
        <f t="shared" si="11"/>
        <v>0</v>
      </c>
      <c r="E294" s="6" t="str">
        <f t="shared" si="60"/>
        <v/>
      </c>
      <c r="F294" s="6" t="str">
        <f t="shared" si="61"/>
        <v/>
      </c>
      <c r="G294" s="6" t="str">
        <f t="shared" si="1"/>
        <v/>
      </c>
      <c r="H294" s="7">
        <f t="shared" si="53"/>
        <v>-1566</v>
      </c>
      <c r="I294" s="7">
        <v>292</v>
      </c>
      <c r="Q294" s="11">
        <f t="shared" si="54"/>
        <v>381232</v>
      </c>
      <c r="R294">
        <f t="shared" si="62"/>
        <v>480318</v>
      </c>
      <c r="S294">
        <f t="shared" si="63"/>
        <v>532982</v>
      </c>
      <c r="T294">
        <f t="shared" si="55"/>
        <v>230705381124</v>
      </c>
      <c r="U294">
        <f t="shared" si="56"/>
        <v>284069812324</v>
      </c>
      <c r="V294">
        <f t="shared" si="57"/>
        <v>488094309995</v>
      </c>
      <c r="W294">
        <f t="shared" si="58"/>
        <v>10209</v>
      </c>
    </row>
    <row r="295" spans="1:23" ht="12.75">
      <c r="A295" s="5">
        <f t="shared" si="2"/>
        <v>0.2861328125</v>
      </c>
      <c r="B295" s="6">
        <f t="shared" si="52"/>
        <v>-1.0477188665721211</v>
      </c>
      <c r="C295" s="6">
        <f t="shared" si="59"/>
        <v>239.73893985438667</v>
      </c>
      <c r="D295" s="6">
        <f t="shared" si="11"/>
        <v>0</v>
      </c>
      <c r="E295" s="6" t="str">
        <f t="shared" si="60"/>
        <v/>
      </c>
      <c r="F295" s="6" t="str">
        <f t="shared" si="61"/>
        <v/>
      </c>
      <c r="G295" s="6" t="str">
        <f t="shared" si="1"/>
        <v/>
      </c>
      <c r="H295" s="7">
        <f t="shared" si="53"/>
        <v>-1073</v>
      </c>
      <c r="I295" s="7">
        <v>293</v>
      </c>
      <c r="Q295" s="11">
        <f t="shared" si="54"/>
        <v>245471</v>
      </c>
      <c r="R295">
        <f t="shared" si="62"/>
        <v>381232</v>
      </c>
      <c r="S295">
        <f t="shared" si="63"/>
        <v>480318</v>
      </c>
      <c r="T295">
        <f t="shared" si="55"/>
        <v>145337837824</v>
      </c>
      <c r="U295">
        <f t="shared" si="56"/>
        <v>230705381124</v>
      </c>
      <c r="V295">
        <f t="shared" si="57"/>
        <v>349124679610</v>
      </c>
      <c r="W295">
        <f t="shared" si="58"/>
        <v>10254</v>
      </c>
    </row>
    <row r="296" spans="1:23" ht="12.75">
      <c r="A296" s="5">
        <f t="shared" si="2"/>
        <v>0.287109375</v>
      </c>
      <c r="B296" s="6">
        <f t="shared" si="52"/>
        <v>-0.4605170038968785</v>
      </c>
      <c r="C296" s="6">
        <f t="shared" si="59"/>
        <v>84.316953024640668</v>
      </c>
      <c r="D296" s="6">
        <f t="shared" si="11"/>
        <v>0</v>
      </c>
      <c r="E296" s="6" t="str">
        <f t="shared" si="60"/>
        <v/>
      </c>
      <c r="F296" s="6" t="str">
        <f t="shared" si="61"/>
        <v/>
      </c>
      <c r="G296" s="6" t="str">
        <f t="shared" si="1"/>
        <v/>
      </c>
      <c r="H296" s="7">
        <f t="shared" si="53"/>
        <v>-472</v>
      </c>
      <c r="I296" s="7">
        <v>294</v>
      </c>
      <c r="Q296" s="11">
        <f t="shared" si="54"/>
        <v>86314</v>
      </c>
      <c r="R296">
        <f t="shared" si="62"/>
        <v>245471</v>
      </c>
      <c r="S296">
        <f t="shared" si="63"/>
        <v>381232</v>
      </c>
      <c r="T296">
        <f t="shared" si="55"/>
        <v>60256011841</v>
      </c>
      <c r="U296">
        <f t="shared" si="56"/>
        <v>145337837824</v>
      </c>
      <c r="V296">
        <f t="shared" si="57"/>
        <v>178423428288</v>
      </c>
      <c r="W296">
        <f t="shared" si="58"/>
        <v>10302</v>
      </c>
    </row>
    <row r="297" spans="1:23" ht="12.75">
      <c r="A297" s="5">
        <f t="shared" si="2"/>
        <v>0.2880859375</v>
      </c>
      <c r="B297" s="6">
        <f t="shared" si="52"/>
        <v>0.17317117444928085</v>
      </c>
      <c r="C297" s="6">
        <f t="shared" si="59"/>
        <v>-78.806047434635843</v>
      </c>
      <c r="D297" s="6">
        <f t="shared" si="11"/>
        <v>0</v>
      </c>
      <c r="E297" s="6" t="str">
        <f t="shared" si="60"/>
        <v/>
      </c>
      <c r="F297" s="6" t="str">
        <f t="shared" si="61"/>
        <v/>
      </c>
      <c r="G297" s="6" t="str">
        <f t="shared" si="1"/>
        <v/>
      </c>
      <c r="H297" s="7">
        <f t="shared" si="53"/>
        <v>177</v>
      </c>
      <c r="I297" s="7">
        <v>295</v>
      </c>
      <c r="Q297" s="11">
        <f t="shared" si="54"/>
        <v>-80727</v>
      </c>
      <c r="R297">
        <f t="shared" si="62"/>
        <v>86314</v>
      </c>
      <c r="S297">
        <f t="shared" si="63"/>
        <v>245471</v>
      </c>
      <c r="T297">
        <f t="shared" si="55"/>
        <v>7450106596</v>
      </c>
      <c r="U297">
        <f t="shared" si="56"/>
        <v>60256011841</v>
      </c>
      <c r="V297">
        <f t="shared" si="57"/>
        <v>40396503413</v>
      </c>
      <c r="W297">
        <f t="shared" si="58"/>
        <v>10329</v>
      </c>
    </row>
    <row r="298" spans="1:23" ht="12.75">
      <c r="A298" s="5">
        <f t="shared" si="2"/>
        <v>0.2890625</v>
      </c>
      <c r="B298" s="6">
        <f t="shared" si="52"/>
        <v>0.78937841928200214</v>
      </c>
      <c r="C298" s="6">
        <f t="shared" si="59"/>
        <v>-233.7801366771136</v>
      </c>
      <c r="D298" s="6">
        <f t="shared" si="11"/>
        <v>0</v>
      </c>
      <c r="E298" s="6" t="str">
        <f t="shared" si="60"/>
        <v/>
      </c>
      <c r="F298" s="6" t="str">
        <f t="shared" si="61"/>
        <v/>
      </c>
      <c r="G298" s="6" t="str">
        <f t="shared" si="1"/>
        <v/>
      </c>
      <c r="H298" s="7">
        <f t="shared" si="53"/>
        <v>808</v>
      </c>
      <c r="I298" s="7">
        <v>296</v>
      </c>
      <c r="Q298" s="11">
        <f t="shared" si="54"/>
        <v>-239421</v>
      </c>
      <c r="R298">
        <f t="shared" si="62"/>
        <v>-80727</v>
      </c>
      <c r="S298">
        <f t="shared" si="63"/>
        <v>86314</v>
      </c>
      <c r="T298">
        <f t="shared" si="55"/>
        <v>6516848529</v>
      </c>
      <c r="U298">
        <f t="shared" si="56"/>
        <v>7450106596</v>
      </c>
      <c r="V298">
        <f t="shared" si="57"/>
        <v>-13285025649</v>
      </c>
      <c r="W298">
        <f t="shared" si="58"/>
        <v>10318</v>
      </c>
    </row>
    <row r="299" spans="1:23" ht="12.75">
      <c r="A299" s="5">
        <f t="shared" si="2"/>
        <v>0.2900390625</v>
      </c>
      <c r="B299" s="6">
        <f t="shared" si="52"/>
        <v>1.3259021082802589</v>
      </c>
      <c r="C299" s="6">
        <f t="shared" si="59"/>
        <v>-365.59608327532669</v>
      </c>
      <c r="D299" s="6">
        <f t="shared" si="11"/>
        <v>0</v>
      </c>
      <c r="E299" s="6" t="str">
        <f t="shared" si="60"/>
        <v/>
      </c>
      <c r="F299" s="6" t="str">
        <f t="shared" si="61"/>
        <v/>
      </c>
      <c r="G299" s="6" t="str">
        <f t="shared" si="1"/>
        <v/>
      </c>
      <c r="H299" s="7">
        <f t="shared" si="53"/>
        <v>1358</v>
      </c>
      <c r="I299" s="7">
        <v>297</v>
      </c>
      <c r="Q299" s="11">
        <f t="shared" si="54"/>
        <v>-374398</v>
      </c>
      <c r="R299">
        <f t="shared" si="62"/>
        <v>-239421</v>
      </c>
      <c r="S299">
        <f t="shared" si="63"/>
        <v>-80727</v>
      </c>
      <c r="T299">
        <f t="shared" si="55"/>
        <v>57322415241</v>
      </c>
      <c r="U299">
        <f t="shared" si="56"/>
        <v>6516848529</v>
      </c>
      <c r="V299">
        <f t="shared" si="57"/>
        <v>36850500798</v>
      </c>
      <c r="W299">
        <f t="shared" si="58"/>
        <v>10268</v>
      </c>
    </row>
    <row r="300" spans="1:23" ht="12.75">
      <c r="A300" s="5">
        <f t="shared" si="2"/>
        <v>0.291015625</v>
      </c>
      <c r="B300" s="6">
        <f t="shared" si="52"/>
        <v>1.7285832443215536</v>
      </c>
      <c r="C300" s="6">
        <f t="shared" si="59"/>
        <v>-461.54118911097254</v>
      </c>
      <c r="D300" s="6">
        <f t="shared" si="11"/>
        <v>0</v>
      </c>
      <c r="E300" s="6" t="str">
        <f t="shared" si="60"/>
        <v/>
      </c>
      <c r="F300" s="6" t="str">
        <f t="shared" si="61"/>
        <v/>
      </c>
      <c r="G300" s="6" t="str">
        <f t="shared" si="1"/>
        <v/>
      </c>
      <c r="H300" s="7">
        <f t="shared" si="53"/>
        <v>1770</v>
      </c>
      <c r="I300" s="7">
        <v>298</v>
      </c>
      <c r="Q300" s="11">
        <f t="shared" si="54"/>
        <v>-472641</v>
      </c>
      <c r="R300">
        <f t="shared" si="62"/>
        <v>-374398</v>
      </c>
      <c r="S300">
        <f t="shared" si="63"/>
        <v>-239421</v>
      </c>
      <c r="T300">
        <f t="shared" si="55"/>
        <v>140173862404</v>
      </c>
      <c r="U300">
        <f t="shared" si="56"/>
        <v>57322415241</v>
      </c>
      <c r="V300">
        <f t="shared" si="57"/>
        <v>170906311367</v>
      </c>
      <c r="W300">
        <f t="shared" si="58"/>
        <v>10192</v>
      </c>
    </row>
    <row r="301" spans="1:23" ht="12.75">
      <c r="A301" s="5">
        <f t="shared" si="2"/>
        <v>0.2919921875</v>
      </c>
      <c r="B301" s="6">
        <f t="shared" si="52"/>
        <v>1.9567734938181429</v>
      </c>
      <c r="C301" s="6">
        <f t="shared" si="59"/>
        <v>-512.42715013434997</v>
      </c>
      <c r="D301" s="6">
        <f t="shared" si="11"/>
        <v>0</v>
      </c>
      <c r="E301" s="6" t="str">
        <f t="shared" si="60"/>
        <v/>
      </c>
      <c r="F301" s="6" t="str">
        <f t="shared" si="61"/>
        <v/>
      </c>
      <c r="G301" s="6" t="str">
        <f t="shared" si="1"/>
        <v/>
      </c>
      <c r="H301" s="7">
        <f t="shared" si="53"/>
        <v>2004</v>
      </c>
      <c r="I301" s="7">
        <v>299</v>
      </c>
      <c r="Q301" s="11">
        <f t="shared" si="54"/>
        <v>-524741</v>
      </c>
      <c r="R301">
        <f t="shared" si="62"/>
        <v>-472641</v>
      </c>
      <c r="S301">
        <f t="shared" si="63"/>
        <v>-374398</v>
      </c>
      <c r="T301">
        <f t="shared" si="55"/>
        <v>223389514881</v>
      </c>
      <c r="U301">
        <f t="shared" si="56"/>
        <v>140173862404</v>
      </c>
      <c r="V301">
        <f t="shared" si="57"/>
        <v>337386152054</v>
      </c>
      <c r="W301">
        <f t="shared" si="58"/>
        <v>10112</v>
      </c>
    </row>
    <row r="302" spans="1:23" ht="12.75">
      <c r="A302" s="5">
        <f t="shared" si="2"/>
        <v>0.29296875</v>
      </c>
      <c r="B302" s="6">
        <f t="shared" si="52"/>
        <v>1.9874383993145117</v>
      </c>
      <c r="C302" s="6">
        <f t="shared" si="59"/>
        <v>-513.47116741883519</v>
      </c>
      <c r="D302" s="6">
        <f t="shared" si="11"/>
        <v>0</v>
      </c>
      <c r="E302" s="6" t="str">
        <f t="shared" si="60"/>
        <v/>
      </c>
      <c r="F302" s="6" t="str">
        <f t="shared" si="61"/>
        <v/>
      </c>
      <c r="G302" s="6" t="str">
        <f t="shared" si="1"/>
        <v/>
      </c>
      <c r="H302" s="7">
        <f t="shared" si="53"/>
        <v>2035</v>
      </c>
      <c r="I302" s="7">
        <v>300</v>
      </c>
      <c r="Q302" s="11">
        <f t="shared" si="54"/>
        <v>-525802</v>
      </c>
      <c r="R302">
        <f t="shared" si="62"/>
        <v>-524741</v>
      </c>
      <c r="S302">
        <f t="shared" si="63"/>
        <v>-472641</v>
      </c>
      <c r="T302">
        <f t="shared" si="55"/>
        <v>275353117081</v>
      </c>
      <c r="U302">
        <f t="shared" si="56"/>
        <v>223389514881</v>
      </c>
      <c r="V302">
        <f t="shared" si="57"/>
        <v>472866700183</v>
      </c>
      <c r="W302">
        <f t="shared" si="58"/>
        <v>10054</v>
      </c>
    </row>
    <row r="303" spans="1:23" ht="12.75">
      <c r="A303" s="5">
        <f t="shared" si="2"/>
        <v>0.2939453125</v>
      </c>
      <c r="B303" s="6">
        <f t="shared" si="52"/>
        <v>1.8174825710907314</v>
      </c>
      <c r="C303" s="6">
        <f t="shared" si="59"/>
        <v>-464.74569819074952</v>
      </c>
      <c r="D303" s="6">
        <f t="shared" si="11"/>
        <v>0</v>
      </c>
      <c r="E303" s="6" t="str">
        <f t="shared" si="60"/>
        <v/>
      </c>
      <c r="F303" s="6" t="str">
        <f t="shared" si="61"/>
        <v/>
      </c>
      <c r="G303" s="6" t="str">
        <f t="shared" si="1"/>
        <v/>
      </c>
      <c r="H303" s="7">
        <f t="shared" si="53"/>
        <v>1861</v>
      </c>
      <c r="I303" s="7">
        <v>301</v>
      </c>
      <c r="Q303" s="11">
        <f t="shared" si="54"/>
        <v>-475898</v>
      </c>
      <c r="R303">
        <f t="shared" si="62"/>
        <v>-525802</v>
      </c>
      <c r="S303">
        <f t="shared" si="63"/>
        <v>-524741</v>
      </c>
      <c r="T303">
        <f t="shared" si="55"/>
        <v>276467743204</v>
      </c>
      <c r="U303">
        <f t="shared" si="56"/>
        <v>275353117081</v>
      </c>
      <c r="V303">
        <f t="shared" si="57"/>
        <v>526053086147</v>
      </c>
      <c r="W303">
        <f t="shared" si="58"/>
        <v>10033</v>
      </c>
    </row>
    <row r="304" spans="1:23" ht="12.75">
      <c r="A304" s="5">
        <f t="shared" si="2"/>
        <v>0.294921875</v>
      </c>
      <c r="B304" s="6">
        <f t="shared" si="52"/>
        <v>1.4640621435693295</v>
      </c>
      <c r="C304" s="6">
        <f t="shared" si="59"/>
        <v>-371.15453306533277</v>
      </c>
      <c r="D304" s="6">
        <f t="shared" si="11"/>
        <v>0</v>
      </c>
      <c r="E304" s="6" t="str">
        <f t="shared" si="60"/>
        <v/>
      </c>
      <c r="F304" s="6" t="str">
        <f t="shared" si="61"/>
        <v/>
      </c>
      <c r="G304" s="6" t="str">
        <f t="shared" si="1"/>
        <v/>
      </c>
      <c r="H304" s="7">
        <f t="shared" si="53"/>
        <v>1499</v>
      </c>
      <c r="I304" s="7">
        <v>302</v>
      </c>
      <c r="Q304" s="11">
        <f t="shared" si="54"/>
        <v>-380052</v>
      </c>
      <c r="R304">
        <f t="shared" si="62"/>
        <v>-475898</v>
      </c>
      <c r="S304">
        <f t="shared" si="63"/>
        <v>-525802</v>
      </c>
      <c r="T304">
        <f t="shared" si="55"/>
        <v>226478906404</v>
      </c>
      <c r="U304">
        <f t="shared" si="56"/>
        <v>276467743204</v>
      </c>
      <c r="V304">
        <f t="shared" si="57"/>
        <v>477087956899</v>
      </c>
      <c r="W304">
        <f t="shared" si="58"/>
        <v>10050</v>
      </c>
    </row>
    <row r="305" spans="1:23" ht="12.75">
      <c r="A305" s="5">
        <f t="shared" si="2"/>
        <v>0.2958984375</v>
      </c>
      <c r="B305" s="6">
        <f t="shared" si="52"/>
        <v>0.96285295636526835</v>
      </c>
      <c r="C305" s="6">
        <f t="shared" si="59"/>
        <v>-241.93916540492944</v>
      </c>
      <c r="D305" s="6">
        <f t="shared" si="11"/>
        <v>0</v>
      </c>
      <c r="E305" s="6" t="str">
        <f t="shared" si="60"/>
        <v/>
      </c>
      <c r="F305" s="6" t="str">
        <f t="shared" si="61"/>
        <v/>
      </c>
      <c r="G305" s="6" t="str">
        <f t="shared" si="1"/>
        <v/>
      </c>
      <c r="H305" s="7">
        <f t="shared" si="53"/>
        <v>986</v>
      </c>
      <c r="I305" s="7">
        <v>303</v>
      </c>
      <c r="Q305" s="11">
        <f t="shared" si="54"/>
        <v>-247728</v>
      </c>
      <c r="R305">
        <f t="shared" si="62"/>
        <v>-380052</v>
      </c>
      <c r="S305">
        <f t="shared" si="63"/>
        <v>-475898</v>
      </c>
      <c r="T305">
        <f t="shared" si="55"/>
        <v>144439522704</v>
      </c>
      <c r="U305">
        <f t="shared" si="56"/>
        <v>226478906404</v>
      </c>
      <c r="V305">
        <f t="shared" si="57"/>
        <v>344841275224</v>
      </c>
      <c r="W305">
        <f t="shared" si="58"/>
        <v>10093</v>
      </c>
    </row>
    <row r="306" spans="1:23" ht="12.75">
      <c r="A306" s="5">
        <f t="shared" si="2"/>
        <v>0.296875</v>
      </c>
      <c r="B306" s="6">
        <f t="shared" si="52"/>
        <v>0.36444927760930607</v>
      </c>
      <c r="C306" s="6">
        <f t="shared" si="59"/>
        <v>-89.765153214601241</v>
      </c>
      <c r="D306" s="6">
        <f t="shared" si="11"/>
        <v>0</v>
      </c>
      <c r="E306" s="6" t="str">
        <f t="shared" si="60"/>
        <v/>
      </c>
      <c r="F306" s="6" t="str">
        <f t="shared" si="61"/>
        <v/>
      </c>
      <c r="G306" s="6" t="str">
        <f t="shared" si="1"/>
        <v/>
      </c>
      <c r="H306" s="7">
        <f t="shared" si="53"/>
        <v>373</v>
      </c>
      <c r="I306" s="7">
        <v>304</v>
      </c>
      <c r="Q306" s="11">
        <f t="shared" si="54"/>
        <v>-91896</v>
      </c>
      <c r="R306">
        <f t="shared" si="62"/>
        <v>-247728</v>
      </c>
      <c r="S306">
        <f t="shared" si="63"/>
        <v>-380052</v>
      </c>
      <c r="T306">
        <f t="shared" si="55"/>
        <v>61369161984</v>
      </c>
      <c r="U306">
        <f t="shared" si="56"/>
        <v>144439522704</v>
      </c>
      <c r="V306">
        <f t="shared" si="57"/>
        <v>179506615764</v>
      </c>
      <c r="W306">
        <f t="shared" si="58"/>
        <v>10136</v>
      </c>
    </row>
    <row r="307" spans="1:23" ht="12.75">
      <c r="A307" s="5">
        <f t="shared" si="2"/>
        <v>0.2978515625</v>
      </c>
      <c r="B307" s="6">
        <f t="shared" si="52"/>
        <v>-0.27074340190513385</v>
      </c>
      <c r="C307" s="6">
        <f t="shared" si="59"/>
        <v>70.521096457426239</v>
      </c>
      <c r="D307" s="6">
        <f t="shared" si="11"/>
        <v>0</v>
      </c>
      <c r="E307" s="6" t="str">
        <f t="shared" si="60"/>
        <v/>
      </c>
      <c r="F307" s="6" t="str">
        <f t="shared" si="61"/>
        <v/>
      </c>
      <c r="G307" s="6" t="str">
        <f t="shared" si="1"/>
        <v/>
      </c>
      <c r="H307" s="7">
        <f t="shared" si="53"/>
        <v>-277</v>
      </c>
      <c r="I307" s="7">
        <v>305</v>
      </c>
      <c r="Q307" s="11">
        <f t="shared" si="54"/>
        <v>72241</v>
      </c>
      <c r="R307">
        <f t="shared" si="62"/>
        <v>-91896</v>
      </c>
      <c r="S307">
        <f t="shared" si="63"/>
        <v>-247728</v>
      </c>
      <c r="T307">
        <f t="shared" si="55"/>
        <v>8444874816</v>
      </c>
      <c r="U307">
        <f t="shared" si="56"/>
        <v>61369161984</v>
      </c>
      <c r="V307">
        <f t="shared" si="57"/>
        <v>43404428768</v>
      </c>
      <c r="W307">
        <f t="shared" si="58"/>
        <v>10157</v>
      </c>
    </row>
    <row r="308" spans="1:23" ht="12.75">
      <c r="A308" s="5">
        <f t="shared" si="2"/>
        <v>0.298828125</v>
      </c>
      <c r="B308" s="6">
        <f t="shared" si="52"/>
        <v>-0.87860596041624817</v>
      </c>
      <c r="C308" s="6">
        <f t="shared" si="59"/>
        <v>223.34292170471534</v>
      </c>
      <c r="D308" s="6">
        <f t="shared" si="11"/>
        <v>0</v>
      </c>
      <c r="E308" s="6" t="str">
        <f t="shared" si="60"/>
        <v/>
      </c>
      <c r="F308" s="6" t="str">
        <f t="shared" si="61"/>
        <v/>
      </c>
      <c r="G308" s="6" t="str">
        <f t="shared" si="1"/>
        <v/>
      </c>
      <c r="H308" s="7">
        <f t="shared" si="53"/>
        <v>-900</v>
      </c>
      <c r="I308" s="7">
        <v>306</v>
      </c>
      <c r="Q308" s="11">
        <f t="shared" si="54"/>
        <v>228732</v>
      </c>
      <c r="R308">
        <f t="shared" si="62"/>
        <v>72241</v>
      </c>
      <c r="S308">
        <f t="shared" si="63"/>
        <v>-91896</v>
      </c>
      <c r="T308">
        <f t="shared" si="55"/>
        <v>5218762081</v>
      </c>
      <c r="U308">
        <f t="shared" si="56"/>
        <v>8444874816</v>
      </c>
      <c r="V308">
        <f t="shared" si="57"/>
        <v>-12657347327</v>
      </c>
      <c r="W308">
        <f t="shared" si="58"/>
        <v>10140</v>
      </c>
    </row>
    <row r="309" spans="1:23" ht="12.75">
      <c r="A309" s="5">
        <f t="shared" si="2"/>
        <v>0.2998046875</v>
      </c>
      <c r="B309" s="6">
        <f t="shared" si="52"/>
        <v>-1.3977781057458036</v>
      </c>
      <c r="C309" s="6">
        <f t="shared" si="59"/>
        <v>353.90943809974578</v>
      </c>
      <c r="D309" s="6">
        <f t="shared" si="11"/>
        <v>0</v>
      </c>
      <c r="E309" s="6" t="str">
        <f t="shared" si="60"/>
        <v/>
      </c>
      <c r="F309" s="6" t="str">
        <f t="shared" si="61"/>
        <v/>
      </c>
      <c r="G309" s="6" t="str">
        <f t="shared" si="1"/>
        <v/>
      </c>
      <c r="H309" s="7">
        <f t="shared" si="53"/>
        <v>-1431</v>
      </c>
      <c r="I309" s="7">
        <v>307</v>
      </c>
      <c r="Q309" s="11">
        <f t="shared" si="54"/>
        <v>362431</v>
      </c>
      <c r="R309">
        <f t="shared" si="62"/>
        <v>228732</v>
      </c>
      <c r="S309">
        <f t="shared" si="63"/>
        <v>72241</v>
      </c>
      <c r="T309">
        <f t="shared" si="55"/>
        <v>52318327824</v>
      </c>
      <c r="U309">
        <f t="shared" si="56"/>
        <v>5218762081</v>
      </c>
      <c r="V309">
        <f t="shared" si="57"/>
        <v>31504530870</v>
      </c>
      <c r="W309">
        <f t="shared" si="58"/>
        <v>10084</v>
      </c>
    </row>
    <row r="310" spans="1:23" ht="12.75">
      <c r="A310" s="5">
        <f t="shared" si="2"/>
        <v>0.30078125</v>
      </c>
      <c r="B310" s="6">
        <f t="shared" si="52"/>
        <v>-1.7758523469655756</v>
      </c>
      <c r="C310" s="6">
        <f t="shared" si="59"/>
        <v>449.6492361060117</v>
      </c>
      <c r="D310" s="6">
        <f t="shared" si="11"/>
        <v>0</v>
      </c>
      <c r="E310" s="6" t="str">
        <f t="shared" si="60"/>
        <v/>
      </c>
      <c r="F310" s="6" t="str">
        <f t="shared" si="61"/>
        <v/>
      </c>
      <c r="G310" s="6" t="str">
        <f t="shared" si="1"/>
        <v/>
      </c>
      <c r="H310" s="7">
        <f t="shared" si="53"/>
        <v>-1818</v>
      </c>
      <c r="I310" s="7">
        <v>308</v>
      </c>
      <c r="Q310" s="11">
        <f t="shared" si="54"/>
        <v>460465</v>
      </c>
      <c r="R310">
        <f t="shared" si="62"/>
        <v>362431</v>
      </c>
      <c r="S310">
        <f t="shared" si="63"/>
        <v>228732</v>
      </c>
      <c r="T310">
        <f t="shared" si="55"/>
        <v>131356229761</v>
      </c>
      <c r="U310">
        <f t="shared" si="56"/>
        <v>52318327824</v>
      </c>
      <c r="V310">
        <f t="shared" si="57"/>
        <v>158057316866</v>
      </c>
      <c r="W310">
        <f t="shared" si="58"/>
        <v>10003</v>
      </c>
    </row>
    <row r="311" spans="1:23" ht="12.75">
      <c r="A311" s="5">
        <f t="shared" si="2"/>
        <v>0.3017578125</v>
      </c>
      <c r="B311" s="6">
        <f t="shared" si="52"/>
        <v>-1.9746642313574565</v>
      </c>
      <c r="C311" s="6">
        <f t="shared" si="59"/>
        <v>501.42256330991688</v>
      </c>
      <c r="D311" s="6">
        <f t="shared" si="11"/>
        <v>0</v>
      </c>
      <c r="E311" s="6" t="str">
        <f t="shared" si="60"/>
        <v/>
      </c>
      <c r="F311" s="6" t="str">
        <f t="shared" si="61"/>
        <v/>
      </c>
      <c r="G311" s="6" t="str">
        <f t="shared" si="1"/>
        <v/>
      </c>
      <c r="H311" s="7">
        <f t="shared" si="53"/>
        <v>-2022</v>
      </c>
      <c r="I311" s="7">
        <v>309</v>
      </c>
      <c r="Q311" s="11">
        <f t="shared" si="54"/>
        <v>513475</v>
      </c>
      <c r="R311">
        <f t="shared" si="62"/>
        <v>460465</v>
      </c>
      <c r="S311">
        <f t="shared" si="63"/>
        <v>362431</v>
      </c>
      <c r="T311">
        <f t="shared" si="55"/>
        <v>212028016225</v>
      </c>
      <c r="U311">
        <f t="shared" si="56"/>
        <v>131356229761</v>
      </c>
      <c r="V311">
        <f t="shared" si="57"/>
        <v>318188370716</v>
      </c>
      <c r="W311">
        <f t="shared" si="58"/>
        <v>9921</v>
      </c>
    </row>
    <row r="312" spans="1:23" ht="12.75">
      <c r="A312" s="5">
        <f t="shared" si="2"/>
        <v>0.302734375</v>
      </c>
      <c r="B312" s="6">
        <f t="shared" si="52"/>
        <v>-1.9741448277114018</v>
      </c>
      <c r="C312" s="6">
        <f t="shared" si="59"/>
        <v>504.39493581273086</v>
      </c>
      <c r="D312" s="6">
        <f t="shared" si="11"/>
        <v>0</v>
      </c>
      <c r="E312" s="6" t="str">
        <f t="shared" si="60"/>
        <v/>
      </c>
      <c r="F312" s="6" t="str">
        <f t="shared" si="61"/>
        <v/>
      </c>
      <c r="G312" s="6" t="str">
        <f t="shared" si="1"/>
        <v/>
      </c>
      <c r="H312" s="7">
        <f t="shared" si="53"/>
        <v>-2022</v>
      </c>
      <c r="I312" s="7">
        <v>310</v>
      </c>
      <c r="Q312" s="11">
        <f t="shared" si="54"/>
        <v>516511</v>
      </c>
      <c r="R312">
        <f t="shared" si="62"/>
        <v>513475</v>
      </c>
      <c r="S312">
        <f t="shared" si="63"/>
        <v>460465</v>
      </c>
      <c r="T312">
        <f t="shared" si="55"/>
        <v>263656575625</v>
      </c>
      <c r="U312">
        <f t="shared" si="56"/>
        <v>212028016225</v>
      </c>
      <c r="V312">
        <f t="shared" si="57"/>
        <v>450794147447</v>
      </c>
      <c r="W312">
        <f t="shared" si="58"/>
        <v>9860</v>
      </c>
    </row>
    <row r="313" spans="1:23" ht="12.75">
      <c r="A313" s="5">
        <f t="shared" si="2"/>
        <v>0.3037109375</v>
      </c>
      <c r="B313" s="6">
        <f t="shared" si="52"/>
        <v>-1.7743465699846674</v>
      </c>
      <c r="C313" s="6">
        <f t="shared" si="59"/>
        <v>458.48856818878289</v>
      </c>
      <c r="D313" s="6">
        <f t="shared" si="11"/>
        <v>0</v>
      </c>
      <c r="E313" s="6" t="str">
        <f t="shared" si="60"/>
        <v/>
      </c>
      <c r="F313" s="6" t="str">
        <f t="shared" si="61"/>
        <v/>
      </c>
      <c r="G313" s="6" t="str">
        <f t="shared" si="1"/>
        <v/>
      </c>
      <c r="H313" s="7">
        <f t="shared" si="53"/>
        <v>-1817</v>
      </c>
      <c r="I313" s="7">
        <v>311</v>
      </c>
      <c r="Q313" s="11">
        <f t="shared" si="54"/>
        <v>469494</v>
      </c>
      <c r="R313">
        <f t="shared" si="62"/>
        <v>516511</v>
      </c>
      <c r="S313">
        <f t="shared" si="63"/>
        <v>513475</v>
      </c>
      <c r="T313">
        <f t="shared" si="55"/>
        <v>266783613121</v>
      </c>
      <c r="U313">
        <f t="shared" si="56"/>
        <v>263656575625</v>
      </c>
      <c r="V313">
        <f t="shared" si="57"/>
        <v>505663049074</v>
      </c>
      <c r="W313">
        <f t="shared" si="58"/>
        <v>9838</v>
      </c>
    </row>
    <row r="314" spans="1:23" ht="12.75">
      <c r="A314" s="5">
        <f t="shared" si="2"/>
        <v>0.3046875</v>
      </c>
      <c r="B314" s="6">
        <f t="shared" si="52"/>
        <v>-1.3954379641038825</v>
      </c>
      <c r="C314" s="6">
        <f t="shared" si="59"/>
        <v>368.3694691985902</v>
      </c>
      <c r="D314" s="6">
        <f t="shared" si="11"/>
        <v>0</v>
      </c>
      <c r="E314" s="6" t="str">
        <f t="shared" si="60"/>
        <v/>
      </c>
      <c r="F314" s="6" t="str">
        <f t="shared" si="61"/>
        <v/>
      </c>
      <c r="G314" s="6" t="str">
        <f t="shared" si="1"/>
        <v/>
      </c>
      <c r="H314" s="7">
        <f t="shared" si="53"/>
        <v>-1429</v>
      </c>
      <c r="I314" s="7">
        <v>312</v>
      </c>
      <c r="Q314" s="11">
        <f t="shared" si="54"/>
        <v>377203</v>
      </c>
      <c r="R314">
        <f t="shared" si="62"/>
        <v>469494</v>
      </c>
      <c r="S314">
        <f t="shared" si="63"/>
        <v>516511</v>
      </c>
      <c r="T314">
        <f t="shared" si="55"/>
        <v>220424616036</v>
      </c>
      <c r="U314">
        <f t="shared" si="56"/>
        <v>266783613121</v>
      </c>
      <c r="V314">
        <f t="shared" si="57"/>
        <v>462351171064</v>
      </c>
      <c r="W314">
        <f t="shared" si="58"/>
        <v>9854</v>
      </c>
    </row>
    <row r="315" spans="1:23" ht="12.75">
      <c r="A315" s="5">
        <f t="shared" si="2"/>
        <v>0.3056640625</v>
      </c>
      <c r="B315" s="6">
        <f t="shared" si="52"/>
        <v>-0.87566769225508689</v>
      </c>
      <c r="C315" s="6">
        <f t="shared" si="59"/>
        <v>242.97344425713038</v>
      </c>
      <c r="D315" s="6">
        <f t="shared" si="11"/>
        <v>0</v>
      </c>
      <c r="E315" s="6" t="str">
        <f t="shared" si="60"/>
        <v/>
      </c>
      <c r="F315" s="6" t="str">
        <f t="shared" si="61"/>
        <v/>
      </c>
      <c r="G315" s="6" t="str">
        <f t="shared" si="1"/>
        <v/>
      </c>
      <c r="H315" s="7">
        <f t="shared" si="53"/>
        <v>-897</v>
      </c>
      <c r="I315" s="7">
        <v>313</v>
      </c>
      <c r="Q315" s="11">
        <f t="shared" si="54"/>
        <v>248789</v>
      </c>
      <c r="R315">
        <f t="shared" si="62"/>
        <v>377203</v>
      </c>
      <c r="S315">
        <f t="shared" si="63"/>
        <v>469494</v>
      </c>
      <c r="T315">
        <f t="shared" si="55"/>
        <v>142282103209</v>
      </c>
      <c r="U315">
        <f t="shared" si="56"/>
        <v>220424616036</v>
      </c>
      <c r="V315">
        <f t="shared" si="57"/>
        <v>337650599462</v>
      </c>
      <c r="W315">
        <f t="shared" si="58"/>
        <v>9893</v>
      </c>
    </row>
    <row r="316" spans="1:23" ht="12.75">
      <c r="A316" s="5">
        <f t="shared" si="2"/>
        <v>0.306640625</v>
      </c>
      <c r="B316" s="6">
        <f t="shared" si="52"/>
        <v>-0.26750362662785215</v>
      </c>
      <c r="C316" s="6">
        <f t="shared" si="59"/>
        <v>94.619131286752804</v>
      </c>
      <c r="D316" s="6">
        <f t="shared" si="11"/>
        <v>0</v>
      </c>
      <c r="E316" s="6" t="str">
        <f t="shared" si="60"/>
        <v/>
      </c>
      <c r="F316" s="6" t="str">
        <f t="shared" si="61"/>
        <v/>
      </c>
      <c r="G316" s="6" t="str">
        <f t="shared" si="1"/>
        <v/>
      </c>
      <c r="H316" s="7">
        <f t="shared" si="53"/>
        <v>-274</v>
      </c>
      <c r="I316" s="7">
        <v>314</v>
      </c>
      <c r="Q316" s="11">
        <f t="shared" si="54"/>
        <v>96867</v>
      </c>
      <c r="R316">
        <f t="shared" si="62"/>
        <v>248789</v>
      </c>
      <c r="S316">
        <f t="shared" si="63"/>
        <v>377203</v>
      </c>
      <c r="T316">
        <f t="shared" si="55"/>
        <v>61895966521</v>
      </c>
      <c r="U316">
        <f t="shared" si="56"/>
        <v>142282103209</v>
      </c>
      <c r="V316">
        <f t="shared" si="57"/>
        <v>178924022436</v>
      </c>
      <c r="W316">
        <f t="shared" si="58"/>
        <v>9932</v>
      </c>
    </row>
    <row r="317" spans="1:23" ht="12.75">
      <c r="A317" s="5">
        <f t="shared" si="2"/>
        <v>0.3076171875</v>
      </c>
      <c r="B317" s="6">
        <f t="shared" si="52"/>
        <v>0.36766350304080925</v>
      </c>
      <c r="C317" s="6">
        <f t="shared" si="59"/>
        <v>-62.203801976633713</v>
      </c>
      <c r="D317" s="6">
        <f t="shared" si="11"/>
        <v>0</v>
      </c>
      <c r="E317" s="6" t="str">
        <f t="shared" si="60"/>
        <v/>
      </c>
      <c r="F317" s="6" t="str">
        <f t="shared" si="61"/>
        <v/>
      </c>
      <c r="G317" s="6" t="str">
        <f t="shared" si="1"/>
        <v/>
      </c>
      <c r="H317" s="7">
        <f t="shared" si="53"/>
        <v>376</v>
      </c>
      <c r="I317" s="7">
        <v>315</v>
      </c>
      <c r="Q317" s="11">
        <f t="shared" si="54"/>
        <v>-63725</v>
      </c>
      <c r="R317">
        <f t="shared" si="62"/>
        <v>96867</v>
      </c>
      <c r="S317">
        <f t="shared" si="63"/>
        <v>248789</v>
      </c>
      <c r="T317">
        <f t="shared" si="55"/>
        <v>9383215689</v>
      </c>
      <c r="U317">
        <f t="shared" si="56"/>
        <v>61895966521</v>
      </c>
      <c r="V317">
        <f t="shared" si="57"/>
        <v>45948291189</v>
      </c>
      <c r="W317">
        <f t="shared" si="58"/>
        <v>9947</v>
      </c>
    </row>
    <row r="318" spans="1:23" ht="12.75">
      <c r="A318" s="5">
        <f t="shared" si="2"/>
        <v>0.30859375</v>
      </c>
      <c r="B318" s="6">
        <f t="shared" si="52"/>
        <v>0.96571715382845014</v>
      </c>
      <c r="C318" s="6">
        <f t="shared" si="59"/>
        <v>-212.2519344475665</v>
      </c>
      <c r="D318" s="6">
        <f t="shared" si="11"/>
        <v>0</v>
      </c>
      <c r="E318" s="6" t="str">
        <f t="shared" si="60"/>
        <v/>
      </c>
      <c r="F318" s="6" t="str">
        <f t="shared" si="61"/>
        <v/>
      </c>
      <c r="G318" s="6" t="str">
        <f t="shared" si="1"/>
        <v/>
      </c>
      <c r="H318" s="7">
        <f t="shared" si="53"/>
        <v>989</v>
      </c>
      <c r="I318" s="7">
        <v>316</v>
      </c>
      <c r="Q318" s="11">
        <f t="shared" si="54"/>
        <v>-217377</v>
      </c>
      <c r="R318">
        <f t="shared" si="62"/>
        <v>-63725</v>
      </c>
      <c r="S318">
        <f t="shared" si="63"/>
        <v>96867</v>
      </c>
      <c r="T318">
        <f t="shared" si="55"/>
        <v>4060875625</v>
      </c>
      <c r="U318">
        <f t="shared" si="56"/>
        <v>9383215689</v>
      </c>
      <c r="V318">
        <f t="shared" si="57"/>
        <v>-11769229572</v>
      </c>
      <c r="W318">
        <f t="shared" si="58"/>
        <v>9924</v>
      </c>
    </row>
    <row r="319" spans="1:23" ht="12.75">
      <c r="A319" s="5">
        <f t="shared" si="2"/>
        <v>0.3095703125</v>
      </c>
      <c r="B319" s="6">
        <f t="shared" si="52"/>
        <v>1.4662871698858944</v>
      </c>
      <c r="C319" s="6">
        <f t="shared" si="59"/>
        <v>-341.01201322493546</v>
      </c>
      <c r="D319" s="6">
        <f t="shared" si="11"/>
        <v>0</v>
      </c>
      <c r="E319" s="6" t="str">
        <f t="shared" si="60"/>
        <v/>
      </c>
      <c r="F319" s="6" t="str">
        <f t="shared" si="61"/>
        <v/>
      </c>
      <c r="G319" s="6" t="str">
        <f t="shared" si="1"/>
        <v/>
      </c>
      <c r="H319" s="7">
        <f t="shared" si="53"/>
        <v>1501</v>
      </c>
      <c r="I319" s="7">
        <v>317</v>
      </c>
      <c r="Q319" s="11">
        <f t="shared" si="54"/>
        <v>-349228</v>
      </c>
      <c r="R319">
        <f t="shared" si="62"/>
        <v>-217377</v>
      </c>
      <c r="S319">
        <f t="shared" si="63"/>
        <v>-63725</v>
      </c>
      <c r="T319">
        <f t="shared" si="55"/>
        <v>47252760129</v>
      </c>
      <c r="U319">
        <f t="shared" si="56"/>
        <v>4060875625</v>
      </c>
      <c r="V319">
        <f t="shared" si="57"/>
        <v>26411056569</v>
      </c>
      <c r="W319">
        <f t="shared" si="58"/>
        <v>9863</v>
      </c>
    </row>
    <row r="320" spans="1:23" ht="12.75">
      <c r="A320" s="5">
        <f t="shared" si="2"/>
        <v>0.310546875</v>
      </c>
      <c r="B320" s="6">
        <f t="shared" si="52"/>
        <v>1.8188438071208683</v>
      </c>
      <c r="C320" s="6">
        <f t="shared" si="59"/>
        <v>-436.10684582666312</v>
      </c>
      <c r="D320" s="6">
        <f t="shared" si="11"/>
        <v>0</v>
      </c>
      <c r="E320" s="6" t="str">
        <f t="shared" si="60"/>
        <v/>
      </c>
      <c r="F320" s="6" t="str">
        <f t="shared" si="61"/>
        <v/>
      </c>
      <c r="G320" s="6" t="str">
        <f t="shared" si="1"/>
        <v/>
      </c>
      <c r="H320" s="7">
        <f t="shared" si="53"/>
        <v>1862</v>
      </c>
      <c r="I320" s="7">
        <v>318</v>
      </c>
      <c r="Q320" s="11">
        <f t="shared" si="54"/>
        <v>-446603</v>
      </c>
      <c r="R320">
        <f t="shared" si="62"/>
        <v>-349228</v>
      </c>
      <c r="S320">
        <f t="shared" si="63"/>
        <v>-217377</v>
      </c>
      <c r="T320">
        <f t="shared" si="55"/>
        <v>121960195984</v>
      </c>
      <c r="U320">
        <f t="shared" si="56"/>
        <v>47252760129</v>
      </c>
      <c r="V320">
        <f t="shared" si="57"/>
        <v>144738806804</v>
      </c>
      <c r="W320">
        <f t="shared" si="58"/>
        <v>9778</v>
      </c>
    </row>
    <row r="321" spans="1:23" ht="12.75">
      <c r="A321" s="5">
        <f t="shared" si="2"/>
        <v>0.3115234375</v>
      </c>
      <c r="B321" s="6">
        <f t="shared" si="52"/>
        <v>1.9877984254072341</v>
      </c>
      <c r="C321" s="6">
        <f t="shared" si="59"/>
        <v>-488.4867690824035</v>
      </c>
      <c r="D321" s="6">
        <f t="shared" si="11"/>
        <v>0</v>
      </c>
      <c r="E321" s="6" t="str">
        <f t="shared" si="60"/>
        <v/>
      </c>
      <c r="F321" s="6" t="str">
        <f t="shared" si="61"/>
        <v/>
      </c>
      <c r="G321" s="6" t="str">
        <f t="shared" si="1"/>
        <v/>
      </c>
      <c r="H321" s="7">
        <f t="shared" si="53"/>
        <v>2036</v>
      </c>
      <c r="I321" s="7">
        <v>319</v>
      </c>
      <c r="Q321" s="11">
        <f t="shared" si="54"/>
        <v>-500235</v>
      </c>
      <c r="R321">
        <f t="shared" si="62"/>
        <v>-446603</v>
      </c>
      <c r="S321">
        <f t="shared" si="63"/>
        <v>-349228</v>
      </c>
      <c r="T321">
        <f t="shared" si="55"/>
        <v>199454239609</v>
      </c>
      <c r="U321">
        <f t="shared" si="56"/>
        <v>121960195984</v>
      </c>
      <c r="V321">
        <f t="shared" si="57"/>
        <v>297367179301</v>
      </c>
      <c r="W321">
        <f t="shared" si="58"/>
        <v>9692</v>
      </c>
    </row>
    <row r="322" spans="1:23" ht="12.75">
      <c r="A322" s="5">
        <f t="shared" si="2"/>
        <v>0.3125</v>
      </c>
      <c r="B322" s="6">
        <f t="shared" ref="B322:B385" si="64">Amp_1*SIN(2*PI()*GenF1*$A322+Phase1)+Amp_2*SIN(2*PI()*GenF2*$A322+Phase2)</f>
        <v>1.9560959625279903</v>
      </c>
      <c r="C322" s="6">
        <f t="shared" si="59"/>
        <v>-493.2918334095279</v>
      </c>
      <c r="D322" s="6">
        <f t="shared" si="11"/>
        <v>0</v>
      </c>
      <c r="E322" s="6" t="str">
        <f t="shared" si="60"/>
        <v/>
      </c>
      <c r="F322" s="6" t="str">
        <f t="shared" si="61"/>
        <v/>
      </c>
      <c r="G322" s="6" t="str">
        <f t="shared" si="1"/>
        <v/>
      </c>
      <c r="H322" s="7">
        <f t="shared" si="53"/>
        <v>2003</v>
      </c>
      <c r="I322" s="7">
        <v>320</v>
      </c>
      <c r="Q322" s="11">
        <f t="shared" si="54"/>
        <v>-505148</v>
      </c>
      <c r="R322">
        <f t="shared" si="62"/>
        <v>-500235</v>
      </c>
      <c r="S322">
        <f t="shared" si="63"/>
        <v>-446603</v>
      </c>
      <c r="T322">
        <f t="shared" si="55"/>
        <v>250235055225</v>
      </c>
      <c r="U322">
        <f t="shared" si="56"/>
        <v>199454239609</v>
      </c>
      <c r="V322">
        <f t="shared" si="57"/>
        <v>425949439729</v>
      </c>
      <c r="W322">
        <f t="shared" si="58"/>
        <v>9630</v>
      </c>
    </row>
    <row r="323" spans="1:23" ht="12.75">
      <c r="A323" s="5">
        <f t="shared" si="2"/>
        <v>0.3134765625</v>
      </c>
      <c r="B323" s="6">
        <f t="shared" si="64"/>
        <v>1.7269365499283893</v>
      </c>
      <c r="C323" s="6">
        <f t="shared" si="59"/>
        <v>-450.30246326106351</v>
      </c>
      <c r="D323" s="6">
        <f t="shared" si="11"/>
        <v>0</v>
      </c>
      <c r="E323" s="6" t="str">
        <f t="shared" si="60"/>
        <v/>
      </c>
      <c r="F323" s="6" t="str">
        <f t="shared" si="61"/>
        <v/>
      </c>
      <c r="G323" s="6" t="str">
        <f t="shared" si="1"/>
        <v/>
      </c>
      <c r="H323" s="7">
        <f t="shared" ref="H323:H386" si="65">ROUND((B323*1024),0)</f>
        <v>1768</v>
      </c>
      <c r="I323" s="7">
        <v>321</v>
      </c>
      <c r="Q323" s="11">
        <f t="shared" ref="Q323:Q386" si="66">ROUND((H323+(($K$16*R323)/16384)-S323),0)</f>
        <v>-461118</v>
      </c>
      <c r="R323">
        <f t="shared" si="62"/>
        <v>-505148</v>
      </c>
      <c r="S323">
        <f t="shared" si="63"/>
        <v>-500235</v>
      </c>
      <c r="T323">
        <f t="shared" ref="T323:T386" si="67">R323*R323</f>
        <v>255174501904</v>
      </c>
      <c r="U323">
        <f t="shared" ref="U323:U386" si="68">S323*S323</f>
        <v>250235055225</v>
      </c>
      <c r="V323">
        <f t="shared" ref="V323:V386" si="69">ROUND(((R323*$K$16/16384)*S323),0)</f>
        <v>481786973173</v>
      </c>
      <c r="W323">
        <f t="shared" ref="W323:W386" si="70">ROUND(SQRT(((T323+U323-V323)/256)),0)</f>
        <v>9606</v>
      </c>
    </row>
    <row r="324" spans="1:23" ht="12.75">
      <c r="A324" s="5">
        <f t="shared" si="2"/>
        <v>0.314453125</v>
      </c>
      <c r="B324" s="6">
        <f t="shared" si="64"/>
        <v>1.3234524826531577</v>
      </c>
      <c r="C324" s="6">
        <f t="shared" ref="C324:C387" si="71">2*CosConst*$C323+$B324-$C322</f>
        <v>-363.93683053410763</v>
      </c>
      <c r="D324" s="6">
        <f t="shared" si="11"/>
        <v>0</v>
      </c>
      <c r="E324" s="6" t="str">
        <f t="shared" ref="E324:E387" si="72">IF($D324,$C324*CosConst-$C323,"")</f>
        <v/>
      </c>
      <c r="F324" s="6" t="str">
        <f t="shared" ref="F324:F387" si="73">IF($D324,$C324*SinConst,"")</f>
        <v/>
      </c>
      <c r="G324" s="6" t="str">
        <f t="shared" si="1"/>
        <v/>
      </c>
      <c r="H324" s="7">
        <f t="shared" si="65"/>
        <v>1355</v>
      </c>
      <c r="I324" s="7">
        <v>322</v>
      </c>
      <c r="Q324" s="11">
        <f t="shared" si="66"/>
        <v>-372670</v>
      </c>
      <c r="R324">
        <f t="shared" ref="R324:R387" si="74">Q323</f>
        <v>-461118</v>
      </c>
      <c r="S324">
        <f t="shared" ref="S324:S387" si="75">R323</f>
        <v>-505148</v>
      </c>
      <c r="T324">
        <f t="shared" si="67"/>
        <v>212629809924</v>
      </c>
      <c r="U324">
        <f t="shared" si="68"/>
        <v>255174501904</v>
      </c>
      <c r="V324">
        <f t="shared" si="69"/>
        <v>444112558089</v>
      </c>
      <c r="W324">
        <f t="shared" si="70"/>
        <v>9620</v>
      </c>
    </row>
    <row r="325" spans="1:23" ht="12.75">
      <c r="A325" s="5">
        <f t="shared" si="2"/>
        <v>0.3154296875</v>
      </c>
      <c r="B325" s="6">
        <f t="shared" si="64"/>
        <v>0.78637315103141481</v>
      </c>
      <c r="C325" s="6">
        <f t="shared" si="71"/>
        <v>-242.79752129895599</v>
      </c>
      <c r="D325" s="6">
        <f t="shared" si="11"/>
        <v>0</v>
      </c>
      <c r="E325" s="6" t="str">
        <f t="shared" si="72"/>
        <v/>
      </c>
      <c r="F325" s="6" t="str">
        <f t="shared" si="73"/>
        <v/>
      </c>
      <c r="G325" s="6" t="str">
        <f t="shared" si="1"/>
        <v/>
      </c>
      <c r="H325" s="7">
        <f t="shared" si="65"/>
        <v>805</v>
      </c>
      <c r="I325" s="7">
        <v>323</v>
      </c>
      <c r="Q325" s="11">
        <f t="shared" si="66"/>
        <v>-248614</v>
      </c>
      <c r="R325">
        <f t="shared" si="74"/>
        <v>-372670</v>
      </c>
      <c r="S325">
        <f t="shared" si="75"/>
        <v>-461118</v>
      </c>
      <c r="T325">
        <f t="shared" si="67"/>
        <v>138882928900</v>
      </c>
      <c r="U325">
        <f t="shared" si="68"/>
        <v>212629809924</v>
      </c>
      <c r="V325">
        <f t="shared" si="69"/>
        <v>327641457599</v>
      </c>
      <c r="W325">
        <f t="shared" si="70"/>
        <v>9656</v>
      </c>
    </row>
    <row r="326" spans="1:23" ht="12.75">
      <c r="A326" s="5">
        <f t="shared" si="2"/>
        <v>0.31640625</v>
      </c>
      <c r="B326" s="6">
        <f t="shared" si="64"/>
        <v>0.16991364536216677</v>
      </c>
      <c r="C326" s="6">
        <f t="shared" si="71"/>
        <v>-98.813943095171794</v>
      </c>
      <c r="D326" s="6">
        <f t="shared" si="11"/>
        <v>0</v>
      </c>
      <c r="E326" s="6" t="str">
        <f t="shared" si="72"/>
        <v/>
      </c>
      <c r="F326" s="6" t="str">
        <f t="shared" si="73"/>
        <v/>
      </c>
      <c r="G326" s="6" t="str">
        <f t="shared" si="1"/>
        <v/>
      </c>
      <c r="H326" s="7">
        <f t="shared" si="65"/>
        <v>174</v>
      </c>
      <c r="I326" s="7">
        <v>324</v>
      </c>
      <c r="Q326" s="11">
        <f t="shared" si="66"/>
        <v>-101166</v>
      </c>
      <c r="R326">
        <f t="shared" si="74"/>
        <v>-248614</v>
      </c>
      <c r="S326">
        <f t="shared" si="75"/>
        <v>-372670</v>
      </c>
      <c r="T326">
        <f t="shared" si="67"/>
        <v>61808920996</v>
      </c>
      <c r="U326">
        <f t="shared" si="68"/>
        <v>138882928900</v>
      </c>
      <c r="V326">
        <f t="shared" si="69"/>
        <v>176649476575</v>
      </c>
      <c r="W326">
        <f t="shared" si="70"/>
        <v>9691</v>
      </c>
    </row>
    <row r="327" spans="1:23" ht="12.75">
      <c r="A327" s="5">
        <f t="shared" si="2"/>
        <v>0.3173828125</v>
      </c>
      <c r="B327" s="6">
        <f t="shared" si="64"/>
        <v>-0.46369794509992313</v>
      </c>
      <c r="C327" s="6">
        <f t="shared" si="71"/>
        <v>53.933965706170369</v>
      </c>
      <c r="D327" s="6">
        <f t="shared" si="11"/>
        <v>0</v>
      </c>
      <c r="E327" s="6" t="str">
        <f t="shared" si="72"/>
        <v/>
      </c>
      <c r="F327" s="6" t="str">
        <f t="shared" si="73"/>
        <v/>
      </c>
      <c r="G327" s="6" t="str">
        <f t="shared" si="1"/>
        <v/>
      </c>
      <c r="H327" s="7">
        <f t="shared" si="65"/>
        <v>-475</v>
      </c>
      <c r="I327" s="7">
        <v>325</v>
      </c>
      <c r="Q327" s="11">
        <f t="shared" si="66"/>
        <v>55255</v>
      </c>
      <c r="R327">
        <f t="shared" si="74"/>
        <v>-101166</v>
      </c>
      <c r="S327">
        <f t="shared" si="75"/>
        <v>-248614</v>
      </c>
      <c r="T327">
        <f t="shared" si="67"/>
        <v>10234559556</v>
      </c>
      <c r="U327">
        <f t="shared" si="68"/>
        <v>61808920996</v>
      </c>
      <c r="V327">
        <f t="shared" si="69"/>
        <v>47953741775</v>
      </c>
      <c r="W327">
        <f t="shared" si="70"/>
        <v>9701</v>
      </c>
    </row>
    <row r="328" spans="1:23" ht="12.75">
      <c r="A328" s="5">
        <f t="shared" si="2"/>
        <v>0.318359375</v>
      </c>
      <c r="B328" s="6">
        <f t="shared" si="64"/>
        <v>-1.050502101466845</v>
      </c>
      <c r="C328" s="6">
        <f t="shared" si="71"/>
        <v>200.59459156960128</v>
      </c>
      <c r="D328" s="6">
        <f t="shared" si="11"/>
        <v>0</v>
      </c>
      <c r="E328" s="6" t="str">
        <f t="shared" si="72"/>
        <v/>
      </c>
      <c r="F328" s="6" t="str">
        <f t="shared" si="73"/>
        <v/>
      </c>
      <c r="G328" s="6" t="str">
        <f t="shared" si="1"/>
        <v/>
      </c>
      <c r="H328" s="7">
        <f t="shared" si="65"/>
        <v>-1076</v>
      </c>
      <c r="I328" s="7">
        <v>326</v>
      </c>
      <c r="Q328" s="11">
        <f t="shared" si="66"/>
        <v>205440</v>
      </c>
      <c r="R328">
        <f t="shared" si="74"/>
        <v>55255</v>
      </c>
      <c r="S328">
        <f t="shared" si="75"/>
        <v>-101166</v>
      </c>
      <c r="T328">
        <f t="shared" si="67"/>
        <v>3053115025</v>
      </c>
      <c r="U328">
        <f t="shared" si="68"/>
        <v>10234559556</v>
      </c>
      <c r="V328">
        <f t="shared" si="69"/>
        <v>-10657822978</v>
      </c>
      <c r="W328">
        <f t="shared" si="70"/>
        <v>9671</v>
      </c>
    </row>
    <row r="329" spans="1:23" ht="12.75">
      <c r="A329" s="5">
        <f t="shared" si="2"/>
        <v>0.3193359375</v>
      </c>
      <c r="B329" s="6">
        <f t="shared" si="64"/>
        <v>-1.5312642246883406</v>
      </c>
      <c r="C329" s="6">
        <f t="shared" si="71"/>
        <v>326.99084168050797</v>
      </c>
      <c r="D329" s="6">
        <f t="shared" si="11"/>
        <v>0</v>
      </c>
      <c r="E329" s="6" t="str">
        <f t="shared" si="72"/>
        <v/>
      </c>
      <c r="F329" s="6" t="str">
        <f t="shared" si="73"/>
        <v/>
      </c>
      <c r="G329" s="6" t="str">
        <f t="shared" si="1"/>
        <v/>
      </c>
      <c r="H329" s="7">
        <f t="shared" si="65"/>
        <v>-1568</v>
      </c>
      <c r="I329" s="7">
        <v>327</v>
      </c>
      <c r="Q329" s="11">
        <f t="shared" si="66"/>
        <v>334871</v>
      </c>
      <c r="R329">
        <f t="shared" si="74"/>
        <v>205440</v>
      </c>
      <c r="S329">
        <f t="shared" si="75"/>
        <v>55255</v>
      </c>
      <c r="T329">
        <f t="shared" si="67"/>
        <v>42205593600</v>
      </c>
      <c r="U329">
        <f t="shared" si="68"/>
        <v>3053115025</v>
      </c>
      <c r="V329">
        <f t="shared" si="69"/>
        <v>21643073291</v>
      </c>
      <c r="W329">
        <f t="shared" si="70"/>
        <v>9605</v>
      </c>
    </row>
    <row r="330" spans="1:23" ht="12.75">
      <c r="A330" s="5">
        <f t="shared" si="2"/>
        <v>0.3203125</v>
      </c>
      <c r="B330" s="6">
        <f t="shared" si="64"/>
        <v>-1.8574540337572347</v>
      </c>
      <c r="C330" s="6">
        <f t="shared" si="71"/>
        <v>420.99264342570183</v>
      </c>
      <c r="D330" s="6">
        <f t="shared" si="11"/>
        <v>0</v>
      </c>
      <c r="E330" s="6" t="str">
        <f t="shared" si="72"/>
        <v/>
      </c>
      <c r="F330" s="6" t="str">
        <f t="shared" si="73"/>
        <v/>
      </c>
      <c r="G330" s="6" t="str">
        <f t="shared" si="1"/>
        <v/>
      </c>
      <c r="H330" s="7">
        <f t="shared" si="65"/>
        <v>-1902</v>
      </c>
      <c r="I330" s="7">
        <v>328</v>
      </c>
      <c r="Q330" s="11">
        <f t="shared" si="66"/>
        <v>431127</v>
      </c>
      <c r="R330">
        <f t="shared" si="74"/>
        <v>334871</v>
      </c>
      <c r="S330">
        <f t="shared" si="75"/>
        <v>205440</v>
      </c>
      <c r="T330">
        <f t="shared" si="67"/>
        <v>112138586641</v>
      </c>
      <c r="U330">
        <f t="shared" si="68"/>
        <v>42205593600</v>
      </c>
      <c r="V330">
        <f t="shared" si="69"/>
        <v>131167090688</v>
      </c>
      <c r="W330">
        <f t="shared" si="70"/>
        <v>9515</v>
      </c>
    </row>
    <row r="331" spans="1:23" ht="12.75">
      <c r="A331" s="5">
        <f t="shared" si="2"/>
        <v>0.3212890625</v>
      </c>
      <c r="B331" s="6">
        <f t="shared" si="64"/>
        <v>-1.9961444264914296</v>
      </c>
      <c r="C331" s="6">
        <f t="shared" si="71"/>
        <v>473.68267373780225</v>
      </c>
      <c r="D331" s="6">
        <f t="shared" si="11"/>
        <v>0</v>
      </c>
      <c r="E331" s="6" t="str">
        <f t="shared" si="72"/>
        <v/>
      </c>
      <c r="F331" s="6" t="str">
        <f t="shared" si="73"/>
        <v/>
      </c>
      <c r="G331" s="6" t="str">
        <f t="shared" si="1"/>
        <v/>
      </c>
      <c r="H331" s="7">
        <f t="shared" si="65"/>
        <v>-2044</v>
      </c>
      <c r="I331" s="7">
        <v>329</v>
      </c>
      <c r="Q331" s="11">
        <f t="shared" si="66"/>
        <v>485077</v>
      </c>
      <c r="R331">
        <f t="shared" si="74"/>
        <v>431127</v>
      </c>
      <c r="S331">
        <f t="shared" si="75"/>
        <v>334871</v>
      </c>
      <c r="T331">
        <f t="shared" si="67"/>
        <v>185870490129</v>
      </c>
      <c r="U331">
        <f t="shared" si="68"/>
        <v>112138586641</v>
      </c>
      <c r="V331">
        <f t="shared" si="69"/>
        <v>275261265123</v>
      </c>
      <c r="W331">
        <f t="shared" si="70"/>
        <v>9426</v>
      </c>
    </row>
    <row r="332" spans="1:23" ht="12.75">
      <c r="A332" s="5">
        <f t="shared" si="2"/>
        <v>0.322265625</v>
      </c>
      <c r="B332" s="6">
        <f t="shared" si="64"/>
        <v>-1.9333352905460985</v>
      </c>
      <c r="C332" s="6">
        <f t="shared" si="71"/>
        <v>480.20312945449558</v>
      </c>
      <c r="D332" s="6">
        <f t="shared" si="11"/>
        <v>0</v>
      </c>
      <c r="E332" s="6" t="str">
        <f t="shared" si="72"/>
        <v/>
      </c>
      <c r="F332" s="6" t="str">
        <f t="shared" si="73"/>
        <v/>
      </c>
      <c r="G332" s="6" t="str">
        <f t="shared" si="1"/>
        <v/>
      </c>
      <c r="H332" s="7">
        <f t="shared" si="65"/>
        <v>-1980</v>
      </c>
      <c r="I332" s="7">
        <v>330</v>
      </c>
      <c r="Q332" s="11">
        <f t="shared" si="66"/>
        <v>491747</v>
      </c>
      <c r="R332">
        <f t="shared" si="74"/>
        <v>485077</v>
      </c>
      <c r="S332">
        <f t="shared" si="75"/>
        <v>431127</v>
      </c>
      <c r="T332">
        <f t="shared" si="67"/>
        <v>235299695929</v>
      </c>
      <c r="U332">
        <f t="shared" si="68"/>
        <v>185870490129</v>
      </c>
      <c r="V332">
        <f t="shared" si="69"/>
        <v>398729387442</v>
      </c>
      <c r="W332">
        <f t="shared" si="70"/>
        <v>9363</v>
      </c>
    </row>
    <row r="333" spans="1:23" ht="12.75">
      <c r="A333" s="5">
        <f t="shared" si="2"/>
        <v>0.3232421875</v>
      </c>
      <c r="B333" s="6">
        <f t="shared" si="64"/>
        <v>-1.675366744322232</v>
      </c>
      <c r="C333" s="6">
        <f t="shared" si="71"/>
        <v>440.20304732979059</v>
      </c>
      <c r="D333" s="6">
        <f t="shared" si="11"/>
        <v>0</v>
      </c>
      <c r="E333" s="6" t="str">
        <f t="shared" si="72"/>
        <v/>
      </c>
      <c r="F333" s="6" t="str">
        <f t="shared" si="73"/>
        <v/>
      </c>
      <c r="G333" s="6" t="str">
        <f t="shared" si="1"/>
        <v/>
      </c>
      <c r="H333" s="7">
        <f t="shared" si="65"/>
        <v>-1716</v>
      </c>
      <c r="I333" s="7">
        <v>331</v>
      </c>
      <c r="Q333" s="11">
        <f t="shared" si="66"/>
        <v>450778</v>
      </c>
      <c r="R333">
        <f t="shared" si="74"/>
        <v>491747</v>
      </c>
      <c r="S333">
        <f t="shared" si="75"/>
        <v>485077</v>
      </c>
      <c r="T333">
        <f t="shared" si="67"/>
        <v>241815112009</v>
      </c>
      <c r="U333">
        <f t="shared" si="68"/>
        <v>235299695929</v>
      </c>
      <c r="V333">
        <f t="shared" si="69"/>
        <v>454794016813</v>
      </c>
      <c r="W333">
        <f t="shared" si="70"/>
        <v>9338</v>
      </c>
    </row>
    <row r="334" spans="1:23" ht="12.75">
      <c r="A334" s="5">
        <f t="shared" si="2"/>
        <v>0.32421875</v>
      </c>
      <c r="B334" s="6">
        <f t="shared" si="64"/>
        <v>-1.2482791483525857</v>
      </c>
      <c r="C334" s="6">
        <f t="shared" si="71"/>
        <v>357.84503940077678</v>
      </c>
      <c r="D334" s="6">
        <f t="shared" si="11"/>
        <v>0</v>
      </c>
      <c r="E334" s="6" t="str">
        <f t="shared" si="72"/>
        <v/>
      </c>
      <c r="F334" s="6" t="str">
        <f t="shared" si="73"/>
        <v/>
      </c>
      <c r="G334" s="6" t="str">
        <f t="shared" si="1"/>
        <v/>
      </c>
      <c r="H334" s="7">
        <f t="shared" si="65"/>
        <v>-1278</v>
      </c>
      <c r="I334" s="7">
        <v>332</v>
      </c>
      <c r="Q334" s="11">
        <f t="shared" si="66"/>
        <v>366434</v>
      </c>
      <c r="R334">
        <f t="shared" si="74"/>
        <v>450778</v>
      </c>
      <c r="S334">
        <f t="shared" si="75"/>
        <v>491747</v>
      </c>
      <c r="T334">
        <f t="shared" si="67"/>
        <v>203200805284</v>
      </c>
      <c r="U334">
        <f t="shared" si="68"/>
        <v>241815112009</v>
      </c>
      <c r="V334">
        <f t="shared" si="69"/>
        <v>422636276943</v>
      </c>
      <c r="W334">
        <f t="shared" si="70"/>
        <v>9350</v>
      </c>
    </row>
    <row r="335" spans="1:23" ht="12.75">
      <c r="A335" s="5">
        <f t="shared" si="2"/>
        <v>0.3251953125</v>
      </c>
      <c r="B335" s="6">
        <f t="shared" si="64"/>
        <v>-0.69518448938342403</v>
      </c>
      <c r="C335" s="6">
        <f t="shared" si="71"/>
        <v>241.37344332391592</v>
      </c>
      <c r="D335" s="6">
        <f t="shared" si="11"/>
        <v>0</v>
      </c>
      <c r="E335" s="6" t="str">
        <f t="shared" si="72"/>
        <v/>
      </c>
      <c r="F335" s="6" t="str">
        <f t="shared" si="73"/>
        <v/>
      </c>
      <c r="G335" s="6" t="str">
        <f t="shared" si="1"/>
        <v/>
      </c>
      <c r="H335" s="7">
        <f t="shared" si="65"/>
        <v>-712</v>
      </c>
      <c r="I335" s="7">
        <v>333</v>
      </c>
      <c r="Q335" s="11">
        <f t="shared" si="66"/>
        <v>247157</v>
      </c>
      <c r="R335">
        <f t="shared" si="74"/>
        <v>366434</v>
      </c>
      <c r="S335">
        <f t="shared" si="75"/>
        <v>450778</v>
      </c>
      <c r="T335">
        <f t="shared" si="67"/>
        <v>134273876356</v>
      </c>
      <c r="U335">
        <f t="shared" si="68"/>
        <v>203200805284</v>
      </c>
      <c r="V335">
        <f t="shared" si="69"/>
        <v>314934918780</v>
      </c>
      <c r="W335">
        <f t="shared" si="70"/>
        <v>9383</v>
      </c>
    </row>
    <row r="336" spans="1:23" ht="12.75">
      <c r="A336" s="5">
        <f t="shared" si="2"/>
        <v>0.326171875</v>
      </c>
      <c r="B336" s="6">
        <f t="shared" si="64"/>
        <v>-7.1914479877348489E-2</v>
      </c>
      <c r="C336" s="6">
        <f t="shared" si="71"/>
        <v>102.2885691229053</v>
      </c>
      <c r="D336" s="6">
        <f t="shared" si="11"/>
        <v>0</v>
      </c>
      <c r="E336" s="6" t="str">
        <f t="shared" si="72"/>
        <v/>
      </c>
      <c r="F336" s="6" t="str">
        <f t="shared" si="73"/>
        <v/>
      </c>
      <c r="G336" s="6" t="str">
        <f t="shared" si="1"/>
        <v/>
      </c>
      <c r="H336" s="7">
        <f t="shared" si="65"/>
        <v>-74</v>
      </c>
      <c r="I336" s="7">
        <v>334</v>
      </c>
      <c r="Q336" s="11">
        <f t="shared" si="66"/>
        <v>104725</v>
      </c>
      <c r="R336">
        <f t="shared" si="74"/>
        <v>247157</v>
      </c>
      <c r="S336">
        <f t="shared" si="75"/>
        <v>366434</v>
      </c>
      <c r="T336">
        <f t="shared" si="67"/>
        <v>61086582649</v>
      </c>
      <c r="U336">
        <f t="shared" si="68"/>
        <v>134273876356</v>
      </c>
      <c r="V336">
        <f t="shared" si="69"/>
        <v>172675617978</v>
      </c>
      <c r="W336">
        <f t="shared" si="70"/>
        <v>9413</v>
      </c>
    </row>
    <row r="337" spans="1:23" ht="12.75">
      <c r="A337" s="5">
        <f t="shared" si="2"/>
        <v>0.3271484375</v>
      </c>
      <c r="B337" s="6">
        <f t="shared" si="64"/>
        <v>0.55861532855273988</v>
      </c>
      <c r="C337" s="6">
        <f t="shared" si="71"/>
        <v>-45.790206387256944</v>
      </c>
      <c r="D337" s="6">
        <f t="shared" si="11"/>
        <v>0</v>
      </c>
      <c r="E337" s="6" t="str">
        <f t="shared" si="72"/>
        <v/>
      </c>
      <c r="F337" s="6" t="str">
        <f t="shared" si="73"/>
        <v/>
      </c>
      <c r="G337" s="6" t="str">
        <f t="shared" si="1"/>
        <v/>
      </c>
      <c r="H337" s="7">
        <f t="shared" si="65"/>
        <v>572</v>
      </c>
      <c r="I337" s="7">
        <v>335</v>
      </c>
      <c r="Q337" s="11">
        <f t="shared" si="66"/>
        <v>-46915</v>
      </c>
      <c r="R337">
        <f t="shared" si="74"/>
        <v>104725</v>
      </c>
      <c r="S337">
        <f t="shared" si="75"/>
        <v>247157</v>
      </c>
      <c r="T337">
        <f t="shared" si="67"/>
        <v>10967325625</v>
      </c>
      <c r="U337">
        <f t="shared" si="68"/>
        <v>61086582649</v>
      </c>
      <c r="V337">
        <f t="shared" si="69"/>
        <v>49349825870</v>
      </c>
      <c r="W337">
        <f t="shared" si="70"/>
        <v>9417</v>
      </c>
    </row>
    <row r="338" spans="1:23" ht="12.75">
      <c r="A338" s="5">
        <f t="shared" si="2"/>
        <v>0.328125</v>
      </c>
      <c r="B338" s="6">
        <f t="shared" si="64"/>
        <v>1.1327565080468642</v>
      </c>
      <c r="C338" s="6">
        <f t="shared" si="71"/>
        <v>-188.45997329093291</v>
      </c>
      <c r="D338" s="6">
        <f t="shared" si="11"/>
        <v>0</v>
      </c>
      <c r="E338" s="6" t="str">
        <f t="shared" si="72"/>
        <v/>
      </c>
      <c r="F338" s="6" t="str">
        <f t="shared" si="73"/>
        <v/>
      </c>
      <c r="G338" s="6" t="str">
        <f t="shared" si="1"/>
        <v/>
      </c>
      <c r="H338" s="7">
        <f t="shared" si="65"/>
        <v>1160</v>
      </c>
      <c r="I338" s="7">
        <v>336</v>
      </c>
      <c r="Q338" s="11">
        <f t="shared" si="66"/>
        <v>-193014</v>
      </c>
      <c r="R338">
        <f t="shared" si="74"/>
        <v>-46915</v>
      </c>
      <c r="S338">
        <f t="shared" si="75"/>
        <v>104725</v>
      </c>
      <c r="T338">
        <f t="shared" si="67"/>
        <v>2201017225</v>
      </c>
      <c r="U338">
        <f t="shared" si="68"/>
        <v>10967325625</v>
      </c>
      <c r="V338">
        <f t="shared" si="69"/>
        <v>-9367515711</v>
      </c>
      <c r="W338">
        <f t="shared" si="70"/>
        <v>9382</v>
      </c>
    </row>
    <row r="339" spans="1:23" ht="12.75">
      <c r="A339" s="5">
        <f t="shared" si="2"/>
        <v>0.3291015625</v>
      </c>
      <c r="B339" s="6">
        <f t="shared" si="64"/>
        <v>1.5925527008666955</v>
      </c>
      <c r="C339" s="6">
        <f t="shared" si="71"/>
        <v>-311.93730271834914</v>
      </c>
      <c r="D339" s="6">
        <f t="shared" si="11"/>
        <v>0</v>
      </c>
      <c r="E339" s="6" t="str">
        <f t="shared" si="72"/>
        <v/>
      </c>
      <c r="F339" s="6" t="str">
        <f t="shared" si="73"/>
        <v/>
      </c>
      <c r="G339" s="6" t="str">
        <f t="shared" si="1"/>
        <v/>
      </c>
      <c r="H339" s="7">
        <f t="shared" si="65"/>
        <v>1631</v>
      </c>
      <c r="I339" s="7">
        <v>337</v>
      </c>
      <c r="Q339" s="11">
        <f t="shared" si="66"/>
        <v>-319457</v>
      </c>
      <c r="R339">
        <f t="shared" si="74"/>
        <v>-193014</v>
      </c>
      <c r="S339">
        <f t="shared" si="75"/>
        <v>-46915</v>
      </c>
      <c r="T339">
        <f t="shared" si="67"/>
        <v>37254404196</v>
      </c>
      <c r="U339">
        <f t="shared" si="68"/>
        <v>2201017225</v>
      </c>
      <c r="V339">
        <f t="shared" si="69"/>
        <v>17264852495</v>
      </c>
      <c r="W339">
        <f t="shared" si="70"/>
        <v>9310</v>
      </c>
    </row>
    <row r="340" spans="1:23" ht="12.75">
      <c r="A340" s="5">
        <f t="shared" si="2"/>
        <v>0.330078125</v>
      </c>
      <c r="B340" s="6">
        <f t="shared" si="64"/>
        <v>1.8915899877990552</v>
      </c>
      <c r="C340" s="6">
        <f t="shared" si="71"/>
        <v>-404.39186650766192</v>
      </c>
      <c r="D340" s="6">
        <f t="shared" si="11"/>
        <v>0</v>
      </c>
      <c r="E340" s="6" t="str">
        <f t="shared" si="72"/>
        <v/>
      </c>
      <c r="F340" s="6" t="str">
        <f t="shared" si="73"/>
        <v/>
      </c>
      <c r="G340" s="6" t="str">
        <f t="shared" si="1"/>
        <v/>
      </c>
      <c r="H340" s="7">
        <f t="shared" si="65"/>
        <v>1937</v>
      </c>
      <c r="I340" s="7">
        <v>338</v>
      </c>
      <c r="Q340" s="11">
        <f t="shared" si="66"/>
        <v>-414130</v>
      </c>
      <c r="R340">
        <f t="shared" si="74"/>
        <v>-319457</v>
      </c>
      <c r="S340">
        <f t="shared" si="75"/>
        <v>-193014</v>
      </c>
      <c r="T340">
        <f t="shared" si="67"/>
        <v>102052774849</v>
      </c>
      <c r="U340">
        <f t="shared" si="68"/>
        <v>37254404196</v>
      </c>
      <c r="V340">
        <f t="shared" si="69"/>
        <v>117561078193</v>
      </c>
      <c r="W340">
        <f t="shared" si="70"/>
        <v>9217</v>
      </c>
    </row>
    <row r="341" spans="1:23" ht="12.75">
      <c r="A341" s="5">
        <f t="shared" si="2"/>
        <v>0.3310546875</v>
      </c>
      <c r="B341" s="6">
        <f t="shared" si="64"/>
        <v>1.9996821171262491</v>
      </c>
      <c r="C341" s="6">
        <f t="shared" si="71"/>
        <v>-457.08143318824654</v>
      </c>
      <c r="D341" s="6">
        <f t="shared" si="11"/>
        <v>0</v>
      </c>
      <c r="E341" s="6" t="str">
        <f t="shared" si="72"/>
        <v/>
      </c>
      <c r="F341" s="6" t="str">
        <f t="shared" si="73"/>
        <v/>
      </c>
      <c r="G341" s="6" t="str">
        <f t="shared" si="1"/>
        <v/>
      </c>
      <c r="H341" s="7">
        <f t="shared" si="65"/>
        <v>2048</v>
      </c>
      <c r="I341" s="7">
        <v>339</v>
      </c>
      <c r="Q341" s="11">
        <f t="shared" si="66"/>
        <v>-468080</v>
      </c>
      <c r="R341">
        <f t="shared" si="74"/>
        <v>-414130</v>
      </c>
      <c r="S341">
        <f t="shared" si="75"/>
        <v>-319457</v>
      </c>
      <c r="T341">
        <f t="shared" si="67"/>
        <v>171503656900</v>
      </c>
      <c r="U341">
        <f t="shared" si="68"/>
        <v>102052774849</v>
      </c>
      <c r="V341">
        <f t="shared" si="69"/>
        <v>252238538718</v>
      </c>
      <c r="W341">
        <f t="shared" si="70"/>
        <v>9125</v>
      </c>
    </row>
    <row r="342" spans="1:23" ht="12.75">
      <c r="A342" s="5">
        <f t="shared" si="2"/>
        <v>0.33203125</v>
      </c>
      <c r="B342" s="6">
        <f t="shared" si="64"/>
        <v>1.9059176464529508</v>
      </c>
      <c r="C342" s="6">
        <f t="shared" si="71"/>
        <v>-465.1791982300997</v>
      </c>
      <c r="D342" s="6">
        <f t="shared" si="11"/>
        <v>0</v>
      </c>
      <c r="E342" s="6" t="str">
        <f t="shared" si="72"/>
        <v/>
      </c>
      <c r="F342" s="6" t="str">
        <f t="shared" si="73"/>
        <v/>
      </c>
      <c r="G342" s="6" t="str">
        <f t="shared" si="1"/>
        <v/>
      </c>
      <c r="H342" s="7">
        <f t="shared" si="65"/>
        <v>1952</v>
      </c>
      <c r="I342" s="7">
        <v>340</v>
      </c>
      <c r="Q342" s="11">
        <f t="shared" si="66"/>
        <v>-476365</v>
      </c>
      <c r="R342">
        <f t="shared" si="74"/>
        <v>-468080</v>
      </c>
      <c r="S342">
        <f t="shared" si="75"/>
        <v>-414130</v>
      </c>
      <c r="T342">
        <f t="shared" si="67"/>
        <v>219098886400</v>
      </c>
      <c r="U342">
        <f t="shared" si="68"/>
        <v>171503656900</v>
      </c>
      <c r="V342">
        <f t="shared" si="69"/>
        <v>369589068961</v>
      </c>
      <c r="W342">
        <f t="shared" si="70"/>
        <v>9060</v>
      </c>
    </row>
    <row r="343" spans="1:23" ht="12.75">
      <c r="A343" s="5">
        <f t="shared" si="2"/>
        <v>0.3330078125</v>
      </c>
      <c r="B343" s="6">
        <f t="shared" si="64"/>
        <v>1.6197614048419757</v>
      </c>
      <c r="C343" s="6">
        <f t="shared" si="71"/>
        <v>-428.21508444666148</v>
      </c>
      <c r="D343" s="6">
        <f t="shared" si="11"/>
        <v>0</v>
      </c>
      <c r="E343" s="6" t="str">
        <f t="shared" si="72"/>
        <v/>
      </c>
      <c r="F343" s="6" t="str">
        <f t="shared" si="73"/>
        <v/>
      </c>
      <c r="G343" s="6" t="str">
        <f t="shared" si="1"/>
        <v/>
      </c>
      <c r="H343" s="7">
        <f t="shared" si="65"/>
        <v>1659</v>
      </c>
      <c r="I343" s="7">
        <v>341</v>
      </c>
      <c r="Q343" s="11">
        <f t="shared" si="66"/>
        <v>-438504</v>
      </c>
      <c r="R343">
        <f t="shared" si="74"/>
        <v>-476365</v>
      </c>
      <c r="S343">
        <f t="shared" si="75"/>
        <v>-468080</v>
      </c>
      <c r="T343">
        <f t="shared" si="67"/>
        <v>226923613225</v>
      </c>
      <c r="U343">
        <f t="shared" si="68"/>
        <v>219098886400</v>
      </c>
      <c r="V343">
        <f t="shared" si="69"/>
        <v>425130506932</v>
      </c>
      <c r="W343">
        <f t="shared" si="70"/>
        <v>9034</v>
      </c>
    </row>
    <row r="344" spans="1:23" ht="12.75">
      <c r="A344" s="5">
        <f t="shared" si="2"/>
        <v>0.333984375</v>
      </c>
      <c r="B344" s="6">
        <f t="shared" si="64"/>
        <v>1.1700990876610884</v>
      </c>
      <c r="C344" s="6">
        <f t="shared" si="71"/>
        <v>-350.09075582980643</v>
      </c>
      <c r="D344" s="6">
        <f t="shared" si="11"/>
        <v>0</v>
      </c>
      <c r="E344" s="6" t="str">
        <f t="shared" si="72"/>
        <v/>
      </c>
      <c r="F344" s="6" t="str">
        <f t="shared" si="73"/>
        <v/>
      </c>
      <c r="G344" s="6" t="str">
        <f t="shared" si="1"/>
        <v/>
      </c>
      <c r="H344" s="7">
        <f t="shared" si="65"/>
        <v>1198</v>
      </c>
      <c r="I344" s="7">
        <v>342</v>
      </c>
      <c r="Q344" s="11">
        <f t="shared" si="66"/>
        <v>-358494</v>
      </c>
      <c r="R344">
        <f t="shared" si="74"/>
        <v>-438504</v>
      </c>
      <c r="S344">
        <f t="shared" si="75"/>
        <v>-476365</v>
      </c>
      <c r="T344">
        <f t="shared" si="67"/>
        <v>192285758016</v>
      </c>
      <c r="U344">
        <f t="shared" si="68"/>
        <v>226923613225</v>
      </c>
      <c r="V344">
        <f t="shared" si="69"/>
        <v>398268304161</v>
      </c>
      <c r="W344">
        <f t="shared" si="70"/>
        <v>9044</v>
      </c>
    </row>
    <row r="345" spans="1:23" ht="12.75">
      <c r="A345" s="5">
        <f t="shared" si="2"/>
        <v>0.3349609375</v>
      </c>
      <c r="B345" s="6">
        <f t="shared" si="64"/>
        <v>0.60232142536073474</v>
      </c>
      <c r="C345" s="6">
        <f t="shared" si="71"/>
        <v>-238.66985853741716</v>
      </c>
      <c r="D345" s="6">
        <f t="shared" si="11"/>
        <v>0</v>
      </c>
      <c r="E345" s="6" t="str">
        <f t="shared" si="72"/>
        <v/>
      </c>
      <c r="F345" s="6" t="str">
        <f t="shared" si="73"/>
        <v/>
      </c>
      <c r="G345" s="6" t="str">
        <f t="shared" si="1"/>
        <v/>
      </c>
      <c r="H345" s="7">
        <f t="shared" si="65"/>
        <v>617</v>
      </c>
      <c r="I345" s="7">
        <v>343</v>
      </c>
      <c r="Q345" s="11">
        <f t="shared" si="66"/>
        <v>-244388</v>
      </c>
      <c r="R345">
        <f t="shared" si="74"/>
        <v>-358494</v>
      </c>
      <c r="S345">
        <f t="shared" si="75"/>
        <v>-438504</v>
      </c>
      <c r="T345">
        <f t="shared" si="67"/>
        <v>128517948036</v>
      </c>
      <c r="U345">
        <f t="shared" si="68"/>
        <v>192285758016</v>
      </c>
      <c r="V345">
        <f t="shared" si="69"/>
        <v>299721426704</v>
      </c>
      <c r="W345">
        <f t="shared" si="70"/>
        <v>9075</v>
      </c>
    </row>
    <row r="346" spans="1:23" ht="12.75">
      <c r="A346" s="5">
        <f t="shared" si="2"/>
        <v>0.3359375</v>
      </c>
      <c r="B346" s="6">
        <f t="shared" si="64"/>
        <v>-2.6257738828108026E-2</v>
      </c>
      <c r="C346" s="6">
        <f t="shared" si="71"/>
        <v>-104.98633749742316</v>
      </c>
      <c r="D346" s="6">
        <f t="shared" si="11"/>
        <v>0</v>
      </c>
      <c r="E346" s="6" t="str">
        <f t="shared" si="72"/>
        <v/>
      </c>
      <c r="F346" s="6" t="str">
        <f t="shared" si="73"/>
        <v/>
      </c>
      <c r="G346" s="6" t="str">
        <f t="shared" si="1"/>
        <v/>
      </c>
      <c r="H346" s="7">
        <f t="shared" si="65"/>
        <v>-27</v>
      </c>
      <c r="I346" s="7">
        <v>344</v>
      </c>
      <c r="Q346" s="11">
        <f t="shared" si="66"/>
        <v>-107486</v>
      </c>
      <c r="R346">
        <f t="shared" si="74"/>
        <v>-244388</v>
      </c>
      <c r="S346">
        <f t="shared" si="75"/>
        <v>-358494</v>
      </c>
      <c r="T346">
        <f t="shared" si="67"/>
        <v>59725494544</v>
      </c>
      <c r="U346">
        <f t="shared" si="68"/>
        <v>128517948036</v>
      </c>
      <c r="V346">
        <f t="shared" si="69"/>
        <v>167041395356</v>
      </c>
      <c r="W346">
        <f t="shared" si="70"/>
        <v>9101</v>
      </c>
    </row>
    <row r="347" spans="1:23" ht="12.75">
      <c r="A347" s="5">
        <f t="shared" si="2"/>
        <v>0.3369140625</v>
      </c>
      <c r="B347" s="6">
        <f t="shared" si="64"/>
        <v>-0.65218694479692285</v>
      </c>
      <c r="C347" s="6">
        <f t="shared" si="71"/>
        <v>37.849452210705238</v>
      </c>
      <c r="D347" s="6">
        <f t="shared" si="11"/>
        <v>0</v>
      </c>
      <c r="E347" s="6" t="str">
        <f t="shared" si="72"/>
        <v/>
      </c>
      <c r="F347" s="6" t="str">
        <f t="shared" si="73"/>
        <v/>
      </c>
      <c r="G347" s="6" t="str">
        <f t="shared" si="1"/>
        <v/>
      </c>
      <c r="H347" s="7">
        <f t="shared" si="65"/>
        <v>-668</v>
      </c>
      <c r="I347" s="7">
        <v>345</v>
      </c>
      <c r="Q347" s="11">
        <f t="shared" si="66"/>
        <v>38786</v>
      </c>
      <c r="R347">
        <f t="shared" si="74"/>
        <v>-107486</v>
      </c>
      <c r="S347">
        <f t="shared" si="75"/>
        <v>-244388</v>
      </c>
      <c r="T347">
        <f t="shared" si="67"/>
        <v>11553240196</v>
      </c>
      <c r="U347">
        <f t="shared" si="68"/>
        <v>59725494544</v>
      </c>
      <c r="V347">
        <f t="shared" si="69"/>
        <v>50083436323</v>
      </c>
      <c r="W347">
        <f t="shared" si="70"/>
        <v>9099</v>
      </c>
    </row>
    <row r="348" spans="1:23" ht="12.75">
      <c r="A348" s="5">
        <f t="shared" si="2"/>
        <v>0.337890625</v>
      </c>
      <c r="B348" s="6">
        <f t="shared" si="64"/>
        <v>-1.2122821734382829</v>
      </c>
      <c r="C348" s="6">
        <f t="shared" si="71"/>
        <v>175.93827815711029</v>
      </c>
      <c r="D348" s="6">
        <f t="shared" si="11"/>
        <v>0</v>
      </c>
      <c r="E348" s="6" t="str">
        <f t="shared" si="72"/>
        <v/>
      </c>
      <c r="F348" s="6" t="str">
        <f t="shared" si="73"/>
        <v/>
      </c>
      <c r="G348" s="6" t="str">
        <f t="shared" si="1"/>
        <v/>
      </c>
      <c r="H348" s="7">
        <f t="shared" si="65"/>
        <v>-1241</v>
      </c>
      <c r="I348" s="7">
        <v>346</v>
      </c>
      <c r="Q348" s="11">
        <f t="shared" si="66"/>
        <v>180195</v>
      </c>
      <c r="R348">
        <f t="shared" si="74"/>
        <v>38786</v>
      </c>
      <c r="S348">
        <f t="shared" si="75"/>
        <v>-107486</v>
      </c>
      <c r="T348">
        <f t="shared" si="67"/>
        <v>1504353796</v>
      </c>
      <c r="U348">
        <f t="shared" si="68"/>
        <v>11553240196</v>
      </c>
      <c r="V348">
        <f t="shared" si="69"/>
        <v>-7948574239</v>
      </c>
      <c r="W348">
        <f t="shared" si="70"/>
        <v>9058</v>
      </c>
    </row>
    <row r="349" spans="1:23" ht="12.75">
      <c r="A349" s="5">
        <f t="shared" si="2"/>
        <v>0.3388671875</v>
      </c>
      <c r="B349" s="6">
        <f t="shared" si="64"/>
        <v>-1.6500049132328789</v>
      </c>
      <c r="C349" s="6">
        <f t="shared" si="71"/>
        <v>295.94658946944105</v>
      </c>
      <c r="D349" s="6">
        <f t="shared" si="11"/>
        <v>0</v>
      </c>
      <c r="E349" s="6" t="str">
        <f t="shared" si="72"/>
        <v/>
      </c>
      <c r="F349" s="6" t="str">
        <f t="shared" si="73"/>
        <v/>
      </c>
      <c r="G349" s="6" t="str">
        <f t="shared" si="1"/>
        <v/>
      </c>
      <c r="H349" s="7">
        <f t="shared" si="65"/>
        <v>-1690</v>
      </c>
      <c r="I349" s="7">
        <v>347</v>
      </c>
      <c r="Q349" s="11">
        <f t="shared" si="66"/>
        <v>303086</v>
      </c>
      <c r="R349">
        <f t="shared" si="74"/>
        <v>180195</v>
      </c>
      <c r="S349">
        <f t="shared" si="75"/>
        <v>38786</v>
      </c>
      <c r="T349">
        <f t="shared" si="67"/>
        <v>32470238025</v>
      </c>
      <c r="U349">
        <f t="shared" si="68"/>
        <v>1504353796</v>
      </c>
      <c r="V349">
        <f t="shared" si="69"/>
        <v>13325394331</v>
      </c>
      <c r="W349">
        <f t="shared" si="70"/>
        <v>8981</v>
      </c>
    </row>
    <row r="350" spans="1:23" ht="12.75">
      <c r="A350" s="5">
        <f t="shared" si="2"/>
        <v>0.33984375</v>
      </c>
      <c r="B350" s="6">
        <f t="shared" si="64"/>
        <v>-1.9211694063926859</v>
      </c>
      <c r="C350" s="6">
        <f t="shared" si="71"/>
        <v>386.39589516337912</v>
      </c>
      <c r="D350" s="6">
        <f t="shared" si="11"/>
        <v>0</v>
      </c>
      <c r="E350" s="6" t="str">
        <f t="shared" si="72"/>
        <v/>
      </c>
      <c r="F350" s="6" t="str">
        <f t="shared" si="73"/>
        <v/>
      </c>
      <c r="G350" s="6" t="str">
        <f t="shared" si="1"/>
        <v/>
      </c>
      <c r="H350" s="7">
        <f t="shared" si="65"/>
        <v>-1967</v>
      </c>
      <c r="I350" s="7">
        <v>348</v>
      </c>
      <c r="Q350" s="11">
        <f t="shared" si="66"/>
        <v>395705</v>
      </c>
      <c r="R350">
        <f t="shared" si="74"/>
        <v>303086</v>
      </c>
      <c r="S350">
        <f t="shared" si="75"/>
        <v>180195</v>
      </c>
      <c r="T350">
        <f t="shared" si="67"/>
        <v>91861123396</v>
      </c>
      <c r="U350">
        <f t="shared" si="68"/>
        <v>32470238025</v>
      </c>
      <c r="V350">
        <f t="shared" si="69"/>
        <v>104128821386</v>
      </c>
      <c r="W350">
        <f t="shared" si="70"/>
        <v>8883</v>
      </c>
    </row>
    <row r="351" spans="1:23" ht="12.75">
      <c r="A351" s="5">
        <f t="shared" si="2"/>
        <v>0.3408203125</v>
      </c>
      <c r="B351" s="6">
        <f t="shared" si="64"/>
        <v>-1.99840296034583</v>
      </c>
      <c r="C351" s="6">
        <f t="shared" si="71"/>
        <v>438.76208922484341</v>
      </c>
      <c r="D351" s="6">
        <f t="shared" si="11"/>
        <v>0</v>
      </c>
      <c r="E351" s="6" t="str">
        <f t="shared" si="72"/>
        <v/>
      </c>
      <c r="F351" s="6" t="str">
        <f t="shared" si="73"/>
        <v/>
      </c>
      <c r="G351" s="6" t="str">
        <f t="shared" si="1"/>
        <v/>
      </c>
      <c r="H351" s="7">
        <f t="shared" si="65"/>
        <v>-2046</v>
      </c>
      <c r="I351" s="7">
        <v>349</v>
      </c>
      <c r="Q351" s="11">
        <f t="shared" si="66"/>
        <v>449324</v>
      </c>
      <c r="R351">
        <f t="shared" si="74"/>
        <v>395705</v>
      </c>
      <c r="S351">
        <f t="shared" si="75"/>
        <v>303086</v>
      </c>
      <c r="T351">
        <f t="shared" si="67"/>
        <v>156582447025</v>
      </c>
      <c r="U351">
        <f t="shared" si="68"/>
        <v>91861123396</v>
      </c>
      <c r="V351">
        <f t="shared" si="69"/>
        <v>228665031029</v>
      </c>
      <c r="W351">
        <f t="shared" si="70"/>
        <v>8790</v>
      </c>
    </row>
    <row r="352" spans="1:23" ht="12.75">
      <c r="A352" s="5">
        <f t="shared" si="2"/>
        <v>0.341796875</v>
      </c>
      <c r="B352" s="6">
        <f t="shared" si="64"/>
        <v>-1.8739090807275278</v>
      </c>
      <c r="C352" s="6">
        <f t="shared" si="71"/>
        <v>448.27929562883128</v>
      </c>
      <c r="D352" s="6">
        <f t="shared" si="11"/>
        <v>0</v>
      </c>
      <c r="E352" s="6" t="str">
        <f t="shared" si="72"/>
        <v/>
      </c>
      <c r="F352" s="6" t="str">
        <f t="shared" si="73"/>
        <v/>
      </c>
      <c r="G352" s="6" t="str">
        <f t="shared" si="1"/>
        <v/>
      </c>
      <c r="H352" s="7">
        <f t="shared" si="65"/>
        <v>-1919</v>
      </c>
      <c r="I352" s="7">
        <v>350</v>
      </c>
      <c r="Q352" s="11">
        <f t="shared" si="66"/>
        <v>459063</v>
      </c>
      <c r="R352">
        <f t="shared" si="74"/>
        <v>449324</v>
      </c>
      <c r="S352">
        <f t="shared" si="75"/>
        <v>395705</v>
      </c>
      <c r="T352">
        <f t="shared" si="67"/>
        <v>201892056976</v>
      </c>
      <c r="U352">
        <f t="shared" si="68"/>
        <v>156582447025</v>
      </c>
      <c r="V352">
        <f t="shared" si="69"/>
        <v>338995157818</v>
      </c>
      <c r="W352">
        <f t="shared" si="70"/>
        <v>8723</v>
      </c>
    </row>
    <row r="353" spans="1:23" ht="12.75">
      <c r="A353" s="5">
        <f t="shared" si="2"/>
        <v>0.3427734375</v>
      </c>
      <c r="B353" s="6">
        <f t="shared" si="64"/>
        <v>-1.5602545020217327</v>
      </c>
      <c r="C353" s="6">
        <f t="shared" si="71"/>
        <v>414.37237685051127</v>
      </c>
      <c r="D353" s="6">
        <f t="shared" si="11"/>
        <v>0</v>
      </c>
      <c r="E353" s="6" t="str">
        <f t="shared" si="72"/>
        <v/>
      </c>
      <c r="F353" s="6" t="str">
        <f t="shared" si="73"/>
        <v/>
      </c>
      <c r="G353" s="6" t="str">
        <f t="shared" si="1"/>
        <v/>
      </c>
      <c r="H353" s="7">
        <f t="shared" si="65"/>
        <v>-1598</v>
      </c>
      <c r="I353" s="7">
        <v>351</v>
      </c>
      <c r="Q353" s="11">
        <f t="shared" si="66"/>
        <v>424333</v>
      </c>
      <c r="R353">
        <f t="shared" si="74"/>
        <v>459063</v>
      </c>
      <c r="S353">
        <f t="shared" si="75"/>
        <v>449324</v>
      </c>
      <c r="T353">
        <f t="shared" si="67"/>
        <v>210738837969</v>
      </c>
      <c r="U353">
        <f t="shared" si="68"/>
        <v>201892056976</v>
      </c>
      <c r="V353">
        <f t="shared" si="69"/>
        <v>393273105301</v>
      </c>
      <c r="W353">
        <f t="shared" si="70"/>
        <v>8696</v>
      </c>
    </row>
    <row r="354" spans="1:23" ht="12.75">
      <c r="A354" s="5">
        <f t="shared" si="2"/>
        <v>0.34375</v>
      </c>
      <c r="B354" s="6">
        <f t="shared" si="64"/>
        <v>-1.0891006678633957</v>
      </c>
      <c r="C354" s="6">
        <f t="shared" si="71"/>
        <v>340.67898331833885</v>
      </c>
      <c r="D354" s="6">
        <f t="shared" si="11"/>
        <v>0</v>
      </c>
      <c r="E354" s="6" t="str">
        <f t="shared" si="72"/>
        <v/>
      </c>
      <c r="F354" s="6" t="str">
        <f t="shared" si="73"/>
        <v/>
      </c>
      <c r="G354" s="6" t="str">
        <f t="shared" si="1"/>
        <v/>
      </c>
      <c r="H354" s="7">
        <f t="shared" si="65"/>
        <v>-1115</v>
      </c>
      <c r="I354" s="7">
        <v>352</v>
      </c>
      <c r="Q354" s="11">
        <f t="shared" si="66"/>
        <v>348860</v>
      </c>
      <c r="R354">
        <f t="shared" si="74"/>
        <v>424333</v>
      </c>
      <c r="S354">
        <f t="shared" si="75"/>
        <v>459063</v>
      </c>
      <c r="T354">
        <f t="shared" si="67"/>
        <v>180058494889</v>
      </c>
      <c r="U354">
        <f t="shared" si="68"/>
        <v>210738837969</v>
      </c>
      <c r="V354">
        <f t="shared" si="69"/>
        <v>371399606057</v>
      </c>
      <c r="W354">
        <f t="shared" si="70"/>
        <v>8705</v>
      </c>
    </row>
    <row r="355" spans="1:23" ht="12.75">
      <c r="A355" s="5">
        <f t="shared" si="2"/>
        <v>0.3447265625</v>
      </c>
      <c r="B355" s="6">
        <f t="shared" si="64"/>
        <v>-0.50800770885525981</v>
      </c>
      <c r="C355" s="6">
        <f t="shared" si="71"/>
        <v>234.66228067882957</v>
      </c>
      <c r="D355" s="6">
        <f t="shared" si="11"/>
        <v>0</v>
      </c>
      <c r="E355" s="6" t="str">
        <f t="shared" si="72"/>
        <v/>
      </c>
      <c r="F355" s="6" t="str">
        <f t="shared" si="73"/>
        <v/>
      </c>
      <c r="G355" s="6" t="str">
        <f t="shared" si="1"/>
        <v/>
      </c>
      <c r="H355" s="7">
        <f t="shared" si="65"/>
        <v>-520</v>
      </c>
      <c r="I355" s="7">
        <v>353</v>
      </c>
      <c r="Q355" s="11">
        <f t="shared" si="66"/>
        <v>240288</v>
      </c>
      <c r="R355">
        <f t="shared" si="74"/>
        <v>348860</v>
      </c>
      <c r="S355">
        <f t="shared" si="75"/>
        <v>424333</v>
      </c>
      <c r="T355">
        <f t="shared" si="67"/>
        <v>121703299600</v>
      </c>
      <c r="U355">
        <f t="shared" si="68"/>
        <v>180058494889</v>
      </c>
      <c r="V355">
        <f t="shared" si="69"/>
        <v>282241144612</v>
      </c>
      <c r="W355">
        <f t="shared" si="70"/>
        <v>8732</v>
      </c>
    </row>
    <row r="356" spans="1:23" ht="12.75">
      <c r="A356" s="5">
        <f t="shared" si="2"/>
        <v>0.345703125</v>
      </c>
      <c r="B356" s="6">
        <f t="shared" si="64"/>
        <v>0.12436646391239099</v>
      </c>
      <c r="C356" s="6">
        <f t="shared" si="71"/>
        <v>106.85532237441248</v>
      </c>
      <c r="D356" s="6">
        <f t="shared" si="11"/>
        <v>0</v>
      </c>
      <c r="E356" s="6" t="str">
        <f t="shared" si="72"/>
        <v/>
      </c>
      <c r="F356" s="6" t="str">
        <f t="shared" si="73"/>
        <v/>
      </c>
      <c r="G356" s="6" t="str">
        <f t="shared" si="1"/>
        <v/>
      </c>
      <c r="H356" s="7">
        <f t="shared" si="65"/>
        <v>127</v>
      </c>
      <c r="I356" s="7">
        <v>354</v>
      </c>
      <c r="Q356" s="11">
        <f t="shared" si="66"/>
        <v>109403</v>
      </c>
      <c r="R356">
        <f t="shared" si="74"/>
        <v>240288</v>
      </c>
      <c r="S356">
        <f t="shared" si="75"/>
        <v>348860</v>
      </c>
      <c r="T356">
        <f t="shared" si="67"/>
        <v>57738322944</v>
      </c>
      <c r="U356">
        <f t="shared" si="68"/>
        <v>121703299600</v>
      </c>
      <c r="V356">
        <f t="shared" si="69"/>
        <v>159825326233</v>
      </c>
      <c r="W356">
        <f t="shared" si="70"/>
        <v>8754</v>
      </c>
    </row>
    <row r="357" spans="1:23" ht="12.75">
      <c r="A357" s="5">
        <f t="shared" si="2"/>
        <v>0.3466796875</v>
      </c>
      <c r="B357" s="6">
        <f t="shared" si="64"/>
        <v>0.74418732737691284</v>
      </c>
      <c r="C357" s="6">
        <f t="shared" si="71"/>
        <v>-30.186444824408539</v>
      </c>
      <c r="D357" s="6">
        <f t="shared" si="11"/>
        <v>0</v>
      </c>
      <c r="E357" s="6" t="str">
        <f t="shared" si="72"/>
        <v/>
      </c>
      <c r="F357" s="6" t="str">
        <f t="shared" si="73"/>
        <v/>
      </c>
      <c r="G357" s="6" t="str">
        <f t="shared" si="1"/>
        <v/>
      </c>
      <c r="H357" s="7">
        <f t="shared" si="65"/>
        <v>762</v>
      </c>
      <c r="I357" s="7">
        <v>355</v>
      </c>
      <c r="Q357" s="11">
        <f t="shared" si="66"/>
        <v>-30937</v>
      </c>
      <c r="R357">
        <f t="shared" si="74"/>
        <v>109403</v>
      </c>
      <c r="S357">
        <f t="shared" si="75"/>
        <v>240288</v>
      </c>
      <c r="T357">
        <f t="shared" si="67"/>
        <v>11969016409</v>
      </c>
      <c r="U357">
        <f t="shared" si="68"/>
        <v>57738322944</v>
      </c>
      <c r="V357">
        <f t="shared" si="69"/>
        <v>50121453207</v>
      </c>
      <c r="W357">
        <f t="shared" si="70"/>
        <v>8747</v>
      </c>
    </row>
    <row r="358" spans="1:23" ht="12.75">
      <c r="A358" s="5">
        <f t="shared" si="2"/>
        <v>0.34765625</v>
      </c>
      <c r="B358" s="6">
        <f t="shared" si="64"/>
        <v>1.2888874703744333</v>
      </c>
      <c r="C358" s="6">
        <f t="shared" si="71"/>
        <v>-163.12027527989255</v>
      </c>
      <c r="D358" s="6">
        <f t="shared" si="11"/>
        <v>0</v>
      </c>
      <c r="E358" s="6" t="str">
        <f t="shared" si="72"/>
        <v/>
      </c>
      <c r="F358" s="6" t="str">
        <f t="shared" si="73"/>
        <v/>
      </c>
      <c r="G358" s="6" t="str">
        <f t="shared" si="1"/>
        <v/>
      </c>
      <c r="H358" s="7">
        <f t="shared" si="65"/>
        <v>1320</v>
      </c>
      <c r="I358" s="7">
        <v>356</v>
      </c>
      <c r="Q358" s="11">
        <f t="shared" si="66"/>
        <v>-167068</v>
      </c>
      <c r="R358">
        <f t="shared" si="74"/>
        <v>-30937</v>
      </c>
      <c r="S358">
        <f t="shared" si="75"/>
        <v>109403</v>
      </c>
      <c r="T358">
        <f t="shared" si="67"/>
        <v>957097969</v>
      </c>
      <c r="U358">
        <f t="shared" si="68"/>
        <v>11969016409</v>
      </c>
      <c r="V358">
        <f t="shared" si="69"/>
        <v>-6453120413</v>
      </c>
      <c r="W358">
        <f t="shared" si="70"/>
        <v>8701</v>
      </c>
    </row>
    <row r="359" spans="1:23" ht="12.75">
      <c r="A359" s="5">
        <f t="shared" si="2"/>
        <v>0.3486328125</v>
      </c>
      <c r="B359" s="6">
        <f t="shared" si="64"/>
        <v>1.7034824166782918</v>
      </c>
      <c r="C359" s="6">
        <f t="shared" si="71"/>
        <v>-279.11716021603411</v>
      </c>
      <c r="D359" s="6">
        <f t="shared" si="11"/>
        <v>0</v>
      </c>
      <c r="E359" s="6" t="str">
        <f t="shared" si="72"/>
        <v/>
      </c>
      <c r="F359" s="6" t="str">
        <f t="shared" si="73"/>
        <v/>
      </c>
      <c r="G359" s="6" t="str">
        <f t="shared" si="1"/>
        <v/>
      </c>
      <c r="H359" s="7">
        <f t="shared" si="65"/>
        <v>1744</v>
      </c>
      <c r="I359" s="7">
        <v>357</v>
      </c>
      <c r="Q359" s="11">
        <f t="shared" si="66"/>
        <v>-285853</v>
      </c>
      <c r="R359">
        <f t="shared" si="74"/>
        <v>-167068</v>
      </c>
      <c r="S359">
        <f t="shared" si="75"/>
        <v>-30937</v>
      </c>
      <c r="T359">
        <f t="shared" si="67"/>
        <v>27911716624</v>
      </c>
      <c r="U359">
        <f t="shared" si="68"/>
        <v>957097969</v>
      </c>
      <c r="V359">
        <f t="shared" si="69"/>
        <v>9854482246</v>
      </c>
      <c r="W359">
        <f t="shared" si="70"/>
        <v>8618</v>
      </c>
    </row>
    <row r="360" spans="1:23" ht="12.75">
      <c r="A360" s="5">
        <f t="shared" si="2"/>
        <v>0.349609375</v>
      </c>
      <c r="B360" s="6">
        <f t="shared" si="64"/>
        <v>1.9461210012277455</v>
      </c>
      <c r="C360" s="6">
        <f t="shared" si="71"/>
        <v>-367.10175331978894</v>
      </c>
      <c r="D360" s="6">
        <f t="shared" si="11"/>
        <v>0</v>
      </c>
      <c r="E360" s="6" t="str">
        <f t="shared" si="72"/>
        <v/>
      </c>
      <c r="F360" s="6" t="str">
        <f t="shared" si="73"/>
        <v/>
      </c>
      <c r="G360" s="6" t="str">
        <f t="shared" si="1"/>
        <v/>
      </c>
      <c r="H360" s="7">
        <f t="shared" si="65"/>
        <v>1993</v>
      </c>
      <c r="I360" s="7">
        <v>358</v>
      </c>
      <c r="Q360" s="11">
        <f t="shared" si="66"/>
        <v>-375950</v>
      </c>
      <c r="R360">
        <f t="shared" si="74"/>
        <v>-285853</v>
      </c>
      <c r="S360">
        <f t="shared" si="75"/>
        <v>-167068</v>
      </c>
      <c r="T360">
        <f t="shared" si="67"/>
        <v>81711937609</v>
      </c>
      <c r="U360">
        <f t="shared" si="68"/>
        <v>27911716624</v>
      </c>
      <c r="V360">
        <f t="shared" si="69"/>
        <v>91053861512</v>
      </c>
      <c r="W360">
        <f t="shared" si="70"/>
        <v>8517</v>
      </c>
    </row>
    <row r="361" spans="1:23" ht="12.75">
      <c r="A361" s="5">
        <f t="shared" si="2"/>
        <v>0.3505859375</v>
      </c>
      <c r="B361" s="6">
        <f t="shared" si="64"/>
        <v>1.992310020346348</v>
      </c>
      <c r="C361" s="6">
        <f t="shared" si="71"/>
        <v>-418.81116749235957</v>
      </c>
      <c r="D361" s="6">
        <f t="shared" si="11"/>
        <v>0</v>
      </c>
      <c r="E361" s="6" t="str">
        <f t="shared" si="72"/>
        <v/>
      </c>
      <c r="F361" s="6" t="str">
        <f t="shared" si="73"/>
        <v/>
      </c>
      <c r="G361" s="6" t="str">
        <f t="shared" si="1"/>
        <v/>
      </c>
      <c r="H361" s="7">
        <f t="shared" si="65"/>
        <v>2040</v>
      </c>
      <c r="I361" s="7">
        <v>359</v>
      </c>
      <c r="Q361" s="11">
        <f t="shared" si="66"/>
        <v>-428898</v>
      </c>
      <c r="R361">
        <f t="shared" si="74"/>
        <v>-375950</v>
      </c>
      <c r="S361">
        <f t="shared" si="75"/>
        <v>-285853</v>
      </c>
      <c r="T361">
        <f t="shared" si="67"/>
        <v>141338402500</v>
      </c>
      <c r="U361">
        <f t="shared" si="68"/>
        <v>81711937609</v>
      </c>
      <c r="V361">
        <f t="shared" si="69"/>
        <v>204896803909</v>
      </c>
      <c r="W361">
        <f t="shared" si="70"/>
        <v>8421</v>
      </c>
    </row>
    <row r="362" spans="1:23" ht="12.75">
      <c r="A362" s="5">
        <f t="shared" si="2"/>
        <v>0.3515625</v>
      </c>
      <c r="B362" s="6">
        <f t="shared" si="64"/>
        <v>1.8373867005246869</v>
      </c>
      <c r="C362" s="6">
        <f t="shared" si="71"/>
        <v>-429.57129145620308</v>
      </c>
      <c r="D362" s="6">
        <f t="shared" si="11"/>
        <v>0</v>
      </c>
      <c r="E362" s="6" t="str">
        <f t="shared" si="72"/>
        <v/>
      </c>
      <c r="F362" s="6" t="str">
        <f t="shared" si="73"/>
        <v/>
      </c>
      <c r="G362" s="6" t="str">
        <f t="shared" si="1"/>
        <v/>
      </c>
      <c r="H362" s="7">
        <f t="shared" si="65"/>
        <v>1881</v>
      </c>
      <c r="I362" s="7">
        <v>360</v>
      </c>
      <c r="Q362" s="11">
        <f t="shared" si="66"/>
        <v>-439911</v>
      </c>
      <c r="R362">
        <f t="shared" si="74"/>
        <v>-428898</v>
      </c>
      <c r="S362">
        <f t="shared" si="75"/>
        <v>-375950</v>
      </c>
      <c r="T362">
        <f t="shared" si="67"/>
        <v>183953494404</v>
      </c>
      <c r="U362">
        <f t="shared" si="68"/>
        <v>141338402500</v>
      </c>
      <c r="V362">
        <f t="shared" si="69"/>
        <v>307430145575</v>
      </c>
      <c r="W362">
        <f t="shared" si="70"/>
        <v>8353</v>
      </c>
    </row>
    <row r="363" spans="1:23" ht="12.75">
      <c r="A363" s="5">
        <f t="shared" si="2"/>
        <v>0.3525390625</v>
      </c>
      <c r="B363" s="6">
        <f t="shared" si="64"/>
        <v>1.4969894024400519</v>
      </c>
      <c r="C363" s="6">
        <f t="shared" si="71"/>
        <v>-398.71765692110102</v>
      </c>
      <c r="D363" s="6">
        <f t="shared" si="11"/>
        <v>0</v>
      </c>
      <c r="E363" s="6" t="str">
        <f t="shared" si="72"/>
        <v/>
      </c>
      <c r="F363" s="6" t="str">
        <f t="shared" si="73"/>
        <v/>
      </c>
      <c r="G363" s="6" t="str">
        <f t="shared" si="1"/>
        <v/>
      </c>
      <c r="H363" s="7">
        <f t="shared" si="65"/>
        <v>1533</v>
      </c>
      <c r="I363" s="7">
        <v>361</v>
      </c>
      <c r="Q363" s="11">
        <f t="shared" si="66"/>
        <v>-408309</v>
      </c>
      <c r="R363">
        <f t="shared" si="74"/>
        <v>-439911</v>
      </c>
      <c r="S363">
        <f t="shared" si="75"/>
        <v>-428898</v>
      </c>
      <c r="T363">
        <f t="shared" si="67"/>
        <v>193521687921</v>
      </c>
      <c r="U363">
        <f t="shared" si="68"/>
        <v>183953494404</v>
      </c>
      <c r="V363">
        <f t="shared" si="69"/>
        <v>359733748557</v>
      </c>
      <c r="W363">
        <f t="shared" si="70"/>
        <v>8325</v>
      </c>
    </row>
    <row r="364" spans="1:23" ht="12.75">
      <c r="A364" s="5">
        <f t="shared" si="2"/>
        <v>0.353515625</v>
      </c>
      <c r="B364" s="6">
        <f t="shared" si="64"/>
        <v>1.0054790431432452</v>
      </c>
      <c r="C364" s="6">
        <f t="shared" si="71"/>
        <v>-329.62313097816718</v>
      </c>
      <c r="D364" s="6">
        <f t="shared" si="11"/>
        <v>0</v>
      </c>
      <c r="E364" s="6" t="str">
        <f t="shared" si="72"/>
        <v/>
      </c>
      <c r="F364" s="6" t="str">
        <f t="shared" si="73"/>
        <v/>
      </c>
      <c r="G364" s="6" t="str">
        <f t="shared" si="1"/>
        <v/>
      </c>
      <c r="H364" s="7">
        <f t="shared" si="65"/>
        <v>1030</v>
      </c>
      <c r="I364" s="7">
        <v>362</v>
      </c>
      <c r="Q364" s="11">
        <f t="shared" si="66"/>
        <v>-337546</v>
      </c>
      <c r="R364">
        <f t="shared" si="74"/>
        <v>-408309</v>
      </c>
      <c r="S364">
        <f t="shared" si="75"/>
        <v>-439911</v>
      </c>
      <c r="T364">
        <f t="shared" si="67"/>
        <v>166716239481</v>
      </c>
      <c r="U364">
        <f t="shared" si="68"/>
        <v>193521687921</v>
      </c>
      <c r="V364">
        <f t="shared" si="69"/>
        <v>342464938376</v>
      </c>
      <c r="W364">
        <f t="shared" si="70"/>
        <v>8332</v>
      </c>
    </row>
    <row r="365" spans="1:23" ht="12.75">
      <c r="A365" s="5">
        <f t="shared" si="2"/>
        <v>0.3544921875</v>
      </c>
      <c r="B365" s="6">
        <f t="shared" si="64"/>
        <v>0.41247058238022932</v>
      </c>
      <c r="C365" s="6">
        <f t="shared" si="71"/>
        <v>-229.33331610041546</v>
      </c>
      <c r="D365" s="6">
        <f t="shared" si="11"/>
        <v>0</v>
      </c>
      <c r="E365" s="6" t="str">
        <f t="shared" si="72"/>
        <v/>
      </c>
      <c r="F365" s="6" t="str">
        <f t="shared" si="73"/>
        <v/>
      </c>
      <c r="G365" s="6" t="str">
        <f t="shared" si="1"/>
        <v/>
      </c>
      <c r="H365" s="7">
        <f t="shared" si="65"/>
        <v>422</v>
      </c>
      <c r="I365" s="7">
        <v>363</v>
      </c>
      <c r="Q365" s="11">
        <f t="shared" si="66"/>
        <v>-234838</v>
      </c>
      <c r="R365">
        <f t="shared" si="74"/>
        <v>-337546</v>
      </c>
      <c r="S365">
        <f t="shared" si="75"/>
        <v>-408309</v>
      </c>
      <c r="T365">
        <f t="shared" si="67"/>
        <v>113937302116</v>
      </c>
      <c r="U365">
        <f t="shared" si="68"/>
        <v>166716239481</v>
      </c>
      <c r="V365">
        <f t="shared" si="69"/>
        <v>262775129717</v>
      </c>
      <c r="W365">
        <f t="shared" si="70"/>
        <v>8357</v>
      </c>
    </row>
    <row r="366" spans="1:23" ht="12.75">
      <c r="A366" s="5">
        <f t="shared" si="2"/>
        <v>0.35546875</v>
      </c>
      <c r="B366" s="6">
        <f t="shared" si="64"/>
        <v>-0.22217530277652461</v>
      </c>
      <c r="C366" s="6">
        <f t="shared" si="71"/>
        <v>-107.84871531057684</v>
      </c>
      <c r="D366" s="6">
        <f t="shared" si="11"/>
        <v>0</v>
      </c>
      <c r="E366" s="6" t="str">
        <f t="shared" si="72"/>
        <v/>
      </c>
      <c r="F366" s="6" t="str">
        <f t="shared" si="73"/>
        <v/>
      </c>
      <c r="G366" s="6" t="str">
        <f t="shared" si="1"/>
        <v/>
      </c>
      <c r="H366" s="7">
        <f t="shared" si="65"/>
        <v>-228</v>
      </c>
      <c r="I366" s="7">
        <v>364</v>
      </c>
      <c r="Q366" s="11">
        <f t="shared" si="66"/>
        <v>-110427</v>
      </c>
      <c r="R366">
        <f t="shared" si="74"/>
        <v>-234838</v>
      </c>
      <c r="S366">
        <f t="shared" si="75"/>
        <v>-337546</v>
      </c>
      <c r="T366">
        <f t="shared" si="67"/>
        <v>55148886244</v>
      </c>
      <c r="U366">
        <f t="shared" si="68"/>
        <v>113937302116</v>
      </c>
      <c r="V366">
        <f t="shared" si="69"/>
        <v>151134522904</v>
      </c>
      <c r="W366">
        <f t="shared" si="70"/>
        <v>8374</v>
      </c>
    </row>
    <row r="367" spans="1:23" ht="12.75">
      <c r="A367" s="5">
        <f t="shared" si="2"/>
        <v>0.3564453125</v>
      </c>
      <c r="B367" s="6">
        <f t="shared" si="64"/>
        <v>-0.83439479539200245</v>
      </c>
      <c r="C367" s="6">
        <f t="shared" si="71"/>
        <v>22.873257804998019</v>
      </c>
      <c r="D367" s="6">
        <f t="shared" si="11"/>
        <v>0</v>
      </c>
      <c r="E367" s="6" t="str">
        <f t="shared" si="72"/>
        <v/>
      </c>
      <c r="F367" s="6" t="str">
        <f t="shared" si="73"/>
        <v/>
      </c>
      <c r="G367" s="6" t="str">
        <f t="shared" si="1"/>
        <v/>
      </c>
      <c r="H367" s="7">
        <f t="shared" si="65"/>
        <v>-854</v>
      </c>
      <c r="I367" s="7">
        <v>365</v>
      </c>
      <c r="Q367" s="11">
        <f t="shared" si="66"/>
        <v>23443</v>
      </c>
      <c r="R367">
        <f t="shared" si="74"/>
        <v>-110427</v>
      </c>
      <c r="S367">
        <f t="shared" si="75"/>
        <v>-234838</v>
      </c>
      <c r="T367">
        <f t="shared" si="67"/>
        <v>12194122329</v>
      </c>
      <c r="U367">
        <f t="shared" si="68"/>
        <v>55148886244</v>
      </c>
      <c r="V367">
        <f t="shared" si="69"/>
        <v>49443133560</v>
      </c>
      <c r="W367">
        <f t="shared" si="70"/>
        <v>8362</v>
      </c>
    </row>
    <row r="368" spans="1:23" ht="12.75">
      <c r="A368" s="5">
        <f t="shared" si="2"/>
        <v>0.357421875</v>
      </c>
      <c r="B368" s="6">
        <f t="shared" si="64"/>
        <v>-1.3623878063321111</v>
      </c>
      <c r="C368" s="6">
        <f t="shared" si="71"/>
        <v>150.09675716041136</v>
      </c>
      <c r="D368" s="6">
        <f t="shared" si="11"/>
        <v>0</v>
      </c>
      <c r="E368" s="6" t="str">
        <f t="shared" si="72"/>
        <v/>
      </c>
      <c r="F368" s="6" t="str">
        <f t="shared" si="73"/>
        <v/>
      </c>
      <c r="G368" s="6" t="str">
        <f t="shared" si="1"/>
        <v/>
      </c>
      <c r="H368" s="7">
        <f t="shared" si="65"/>
        <v>-1395</v>
      </c>
      <c r="I368" s="7">
        <v>366</v>
      </c>
      <c r="Q368" s="11">
        <f t="shared" si="66"/>
        <v>153729</v>
      </c>
      <c r="R368">
        <f t="shared" si="74"/>
        <v>23443</v>
      </c>
      <c r="S368">
        <f t="shared" si="75"/>
        <v>-110427</v>
      </c>
      <c r="T368">
        <f t="shared" si="67"/>
        <v>549574249</v>
      </c>
      <c r="U368">
        <f t="shared" si="68"/>
        <v>12194122329</v>
      </c>
      <c r="V368">
        <f t="shared" si="69"/>
        <v>-4935723265</v>
      </c>
      <c r="W368">
        <f t="shared" si="70"/>
        <v>8310</v>
      </c>
    </row>
    <row r="369" spans="1:23" ht="12.75">
      <c r="A369" s="5">
        <f t="shared" si="2"/>
        <v>0.3583984375</v>
      </c>
      <c r="B369" s="6">
        <f t="shared" si="64"/>
        <v>-1.7528563399043595</v>
      </c>
      <c r="C369" s="6">
        <f t="shared" si="71"/>
        <v>261.55017633229113</v>
      </c>
      <c r="D369" s="6">
        <f t="shared" si="11"/>
        <v>0</v>
      </c>
      <c r="E369" s="6" t="str">
        <f t="shared" si="72"/>
        <v/>
      </c>
      <c r="F369" s="6" t="str">
        <f t="shared" si="73"/>
        <v/>
      </c>
      <c r="G369" s="6" t="str">
        <f t="shared" si="1"/>
        <v/>
      </c>
      <c r="H369" s="7">
        <f t="shared" si="65"/>
        <v>-1795</v>
      </c>
      <c r="I369" s="7">
        <v>367</v>
      </c>
      <c r="Q369" s="11">
        <f t="shared" si="66"/>
        <v>267864</v>
      </c>
      <c r="R369">
        <f t="shared" si="74"/>
        <v>153729</v>
      </c>
      <c r="S369">
        <f t="shared" si="75"/>
        <v>23443</v>
      </c>
      <c r="T369">
        <f t="shared" si="67"/>
        <v>23632605441</v>
      </c>
      <c r="U369">
        <f t="shared" si="68"/>
        <v>549574249</v>
      </c>
      <c r="V369">
        <f t="shared" si="69"/>
        <v>6871180072</v>
      </c>
      <c r="W369">
        <f t="shared" si="70"/>
        <v>8223</v>
      </c>
    </row>
    <row r="370" spans="1:23" ht="12.75">
      <c r="A370" s="5">
        <f t="shared" si="2"/>
        <v>0.359375</v>
      </c>
      <c r="B370" s="6">
        <f t="shared" si="64"/>
        <v>-1.9663846304334762</v>
      </c>
      <c r="C370" s="6">
        <f t="shared" si="71"/>
        <v>346.61158411571046</v>
      </c>
      <c r="D370" s="6">
        <f t="shared" si="11"/>
        <v>0</v>
      </c>
      <c r="E370" s="6" t="str">
        <f t="shared" si="72"/>
        <v/>
      </c>
      <c r="F370" s="6" t="str">
        <f t="shared" si="73"/>
        <v/>
      </c>
      <c r="G370" s="6" t="str">
        <f t="shared" si="1"/>
        <v/>
      </c>
      <c r="H370" s="7">
        <f t="shared" si="65"/>
        <v>-2014</v>
      </c>
      <c r="I370" s="7">
        <v>368</v>
      </c>
      <c r="Q370" s="11">
        <f t="shared" si="66"/>
        <v>354970</v>
      </c>
      <c r="R370">
        <f t="shared" si="74"/>
        <v>267864</v>
      </c>
      <c r="S370">
        <f t="shared" si="75"/>
        <v>153729</v>
      </c>
      <c r="T370">
        <f t="shared" si="67"/>
        <v>71751122496</v>
      </c>
      <c r="U370">
        <f t="shared" si="68"/>
        <v>23632605441</v>
      </c>
      <c r="V370">
        <f t="shared" si="69"/>
        <v>78511358559</v>
      </c>
      <c r="W370">
        <f t="shared" si="70"/>
        <v>8118</v>
      </c>
    </row>
    <row r="371" spans="1:23" ht="12.75">
      <c r="A371" s="5">
        <f t="shared" si="2"/>
        <v>0.3603515625</v>
      </c>
      <c r="B371" s="6">
        <f t="shared" si="64"/>
        <v>-1.9814179551984172</v>
      </c>
      <c r="C371" s="6">
        <f t="shared" si="71"/>
        <v>397.32223930099553</v>
      </c>
      <c r="D371" s="6">
        <f t="shared" si="11"/>
        <v>0</v>
      </c>
      <c r="E371" s="6" t="str">
        <f t="shared" si="72"/>
        <v/>
      </c>
      <c r="F371" s="6" t="str">
        <f t="shared" si="73"/>
        <v/>
      </c>
      <c r="G371" s="6" t="str">
        <f t="shared" si="1"/>
        <v/>
      </c>
      <c r="H371" s="7">
        <f t="shared" si="65"/>
        <v>-2029</v>
      </c>
      <c r="I371" s="7">
        <v>369</v>
      </c>
      <c r="Q371" s="11">
        <f t="shared" si="66"/>
        <v>406897</v>
      </c>
      <c r="R371">
        <f t="shared" si="74"/>
        <v>354970</v>
      </c>
      <c r="S371">
        <f t="shared" si="75"/>
        <v>267864</v>
      </c>
      <c r="T371">
        <f t="shared" si="67"/>
        <v>126003700900</v>
      </c>
      <c r="U371">
        <f t="shared" si="68"/>
        <v>71751122496</v>
      </c>
      <c r="V371">
        <f t="shared" si="69"/>
        <v>181287700745</v>
      </c>
      <c r="W371">
        <f t="shared" si="70"/>
        <v>8020</v>
      </c>
    </row>
    <row r="372" spans="1:23" ht="12.75">
      <c r="A372" s="5">
        <f t="shared" si="2"/>
        <v>0.361328125</v>
      </c>
      <c r="B372" s="6">
        <f t="shared" si="64"/>
        <v>-1.7964384839405567</v>
      </c>
      <c r="C372" s="6">
        <f t="shared" si="71"/>
        <v>409.1313587857361</v>
      </c>
      <c r="D372" s="6">
        <f t="shared" si="11"/>
        <v>0</v>
      </c>
      <c r="E372" s="6" t="str">
        <f t="shared" si="72"/>
        <v/>
      </c>
      <c r="F372" s="6" t="str">
        <f t="shared" si="73"/>
        <v/>
      </c>
      <c r="G372" s="6" t="str">
        <f t="shared" si="1"/>
        <v/>
      </c>
      <c r="H372" s="7">
        <f t="shared" si="65"/>
        <v>-1840</v>
      </c>
      <c r="I372" s="7">
        <v>370</v>
      </c>
      <c r="Q372" s="11">
        <f t="shared" si="66"/>
        <v>418985</v>
      </c>
      <c r="R372">
        <f t="shared" si="74"/>
        <v>406897</v>
      </c>
      <c r="S372">
        <f t="shared" si="75"/>
        <v>354970</v>
      </c>
      <c r="T372">
        <f t="shared" si="67"/>
        <v>165565168609</v>
      </c>
      <c r="U372">
        <f t="shared" si="68"/>
        <v>126003700900</v>
      </c>
      <c r="V372">
        <f t="shared" si="69"/>
        <v>275383857368</v>
      </c>
      <c r="W372">
        <f t="shared" si="70"/>
        <v>7951</v>
      </c>
    </row>
    <row r="373" spans="1:23" ht="12.75">
      <c r="A373" s="5">
        <f t="shared" si="2"/>
        <v>0.3623046875</v>
      </c>
      <c r="B373" s="6">
        <f t="shared" si="64"/>
        <v>-1.430118523287091</v>
      </c>
      <c r="C373" s="6">
        <f t="shared" si="71"/>
        <v>381.30243343323957</v>
      </c>
      <c r="D373" s="6">
        <f t="shared" si="11"/>
        <v>0</v>
      </c>
      <c r="E373" s="6" t="str">
        <f t="shared" si="72"/>
        <v/>
      </c>
      <c r="F373" s="6" t="str">
        <f t="shared" si="73"/>
        <v/>
      </c>
      <c r="G373" s="6" t="str">
        <f t="shared" si="1"/>
        <v/>
      </c>
      <c r="H373" s="7">
        <f t="shared" si="65"/>
        <v>-1464</v>
      </c>
      <c r="I373" s="7">
        <v>371</v>
      </c>
      <c r="Q373" s="11">
        <f t="shared" si="66"/>
        <v>390481</v>
      </c>
      <c r="R373">
        <f t="shared" si="74"/>
        <v>418985</v>
      </c>
      <c r="S373">
        <f t="shared" si="75"/>
        <v>406897</v>
      </c>
      <c r="T373">
        <f t="shared" si="67"/>
        <v>175548430225</v>
      </c>
      <c r="U373">
        <f t="shared" si="68"/>
        <v>165565168609</v>
      </c>
      <c r="V373">
        <f t="shared" si="69"/>
        <v>325046357381</v>
      </c>
      <c r="W373">
        <f t="shared" si="70"/>
        <v>7922</v>
      </c>
    </row>
    <row r="374" spans="1:23" ht="12.75">
      <c r="A374" s="5">
        <f t="shared" si="2"/>
        <v>0.36328125</v>
      </c>
      <c r="B374" s="6">
        <f t="shared" si="64"/>
        <v>-0.91943568432104283</v>
      </c>
      <c r="C374" s="6">
        <f t="shared" si="71"/>
        <v>316.94503151726326</v>
      </c>
      <c r="D374" s="6">
        <f t="shared" si="11"/>
        <v>0</v>
      </c>
      <c r="E374" s="6" t="str">
        <f t="shared" si="72"/>
        <v/>
      </c>
      <c r="F374" s="6" t="str">
        <f t="shared" si="73"/>
        <v/>
      </c>
      <c r="G374" s="6" t="str">
        <f t="shared" si="1"/>
        <v/>
      </c>
      <c r="H374" s="7">
        <f t="shared" si="65"/>
        <v>-942</v>
      </c>
      <c r="I374" s="7">
        <v>372</v>
      </c>
      <c r="Q374" s="11">
        <f t="shared" si="66"/>
        <v>324569</v>
      </c>
      <c r="R374">
        <f t="shared" si="74"/>
        <v>390481</v>
      </c>
      <c r="S374">
        <f t="shared" si="75"/>
        <v>418985</v>
      </c>
      <c r="T374">
        <f t="shared" si="67"/>
        <v>152475411361</v>
      </c>
      <c r="U374">
        <f t="shared" si="68"/>
        <v>175548430225</v>
      </c>
      <c r="V374">
        <f t="shared" si="69"/>
        <v>311932569364</v>
      </c>
      <c r="W374">
        <f t="shared" si="70"/>
        <v>7928</v>
      </c>
    </row>
    <row r="375" spans="1:23" ht="12.75">
      <c r="A375" s="5">
        <f t="shared" si="2"/>
        <v>0.3642578125</v>
      </c>
      <c r="B375" s="6">
        <f t="shared" si="64"/>
        <v>-0.31594023344711819</v>
      </c>
      <c r="C375" s="6">
        <f t="shared" si="71"/>
        <v>222.67285234462815</v>
      </c>
      <c r="D375" s="6">
        <f t="shared" si="11"/>
        <v>0</v>
      </c>
      <c r="E375" s="6" t="str">
        <f t="shared" si="72"/>
        <v/>
      </c>
      <c r="F375" s="6" t="str">
        <f t="shared" si="73"/>
        <v/>
      </c>
      <c r="G375" s="6" t="str">
        <f t="shared" si="1"/>
        <v/>
      </c>
      <c r="H375" s="7">
        <f t="shared" si="65"/>
        <v>-324</v>
      </c>
      <c r="I375" s="7">
        <v>373</v>
      </c>
      <c r="Q375" s="11">
        <f t="shared" si="66"/>
        <v>228022</v>
      </c>
      <c r="R375">
        <f t="shared" si="74"/>
        <v>324569</v>
      </c>
      <c r="S375">
        <f t="shared" si="75"/>
        <v>390481</v>
      </c>
      <c r="T375">
        <f t="shared" si="67"/>
        <v>105345035761</v>
      </c>
      <c r="U375">
        <f t="shared" si="68"/>
        <v>152475411361</v>
      </c>
      <c r="V375">
        <f t="shared" si="69"/>
        <v>241640254677</v>
      </c>
      <c r="W375">
        <f t="shared" si="70"/>
        <v>7950</v>
      </c>
    </row>
    <row r="376" spans="1:23" ht="12.75">
      <c r="A376" s="5">
        <f t="shared" si="2"/>
        <v>0.365234375</v>
      </c>
      <c r="B376" s="6">
        <f t="shared" si="64"/>
        <v>0.31944858677227822</v>
      </c>
      <c r="C376" s="6">
        <f t="shared" si="71"/>
        <v>107.92516739557209</v>
      </c>
      <c r="D376" s="6">
        <f t="shared" si="11"/>
        <v>0</v>
      </c>
      <c r="E376" s="6" t="str">
        <f t="shared" si="72"/>
        <v/>
      </c>
      <c r="F376" s="6" t="str">
        <f t="shared" si="73"/>
        <v/>
      </c>
      <c r="G376" s="6" t="str">
        <f t="shared" si="1"/>
        <v/>
      </c>
      <c r="H376" s="7">
        <f t="shared" si="65"/>
        <v>327</v>
      </c>
      <c r="I376" s="7">
        <v>374</v>
      </c>
      <c r="Q376" s="11">
        <f t="shared" si="66"/>
        <v>110507</v>
      </c>
      <c r="R376">
        <f t="shared" si="74"/>
        <v>228022</v>
      </c>
      <c r="S376">
        <f t="shared" si="75"/>
        <v>324569</v>
      </c>
      <c r="T376">
        <f t="shared" si="67"/>
        <v>51994032484</v>
      </c>
      <c r="U376">
        <f t="shared" si="68"/>
        <v>105345035761</v>
      </c>
      <c r="V376">
        <f t="shared" si="69"/>
        <v>141106210422</v>
      </c>
      <c r="W376">
        <f t="shared" si="70"/>
        <v>7963</v>
      </c>
    </row>
    <row r="377" spans="1:23" ht="12.75">
      <c r="A377" s="5">
        <f t="shared" si="2"/>
        <v>0.3662109375</v>
      </c>
      <c r="B377" s="6">
        <f t="shared" si="64"/>
        <v>0.92259198778297791</v>
      </c>
      <c r="C377" s="6">
        <f t="shared" si="71"/>
        <v>-15.978832387972432</v>
      </c>
      <c r="D377" s="6">
        <f t="shared" si="11"/>
        <v>0</v>
      </c>
      <c r="E377" s="6" t="str">
        <f t="shared" si="72"/>
        <v/>
      </c>
      <c r="F377" s="6" t="str">
        <f t="shared" si="73"/>
        <v/>
      </c>
      <c r="G377" s="6" t="str">
        <f t="shared" si="1"/>
        <v/>
      </c>
      <c r="H377" s="7">
        <f t="shared" si="65"/>
        <v>945</v>
      </c>
      <c r="I377" s="7">
        <v>375</v>
      </c>
      <c r="Q377" s="11">
        <f t="shared" si="66"/>
        <v>-16383</v>
      </c>
      <c r="R377">
        <f t="shared" si="74"/>
        <v>110507</v>
      </c>
      <c r="S377">
        <f t="shared" si="75"/>
        <v>228022</v>
      </c>
      <c r="T377">
        <f t="shared" si="67"/>
        <v>12211797049</v>
      </c>
      <c r="U377">
        <f t="shared" si="68"/>
        <v>51994032484</v>
      </c>
      <c r="V377">
        <f t="shared" si="69"/>
        <v>48042862982</v>
      </c>
      <c r="W377">
        <f t="shared" si="70"/>
        <v>7946</v>
      </c>
    </row>
    <row r="378" spans="1:23" ht="12.75">
      <c r="A378" s="5">
        <f t="shared" si="2"/>
        <v>0.3671875</v>
      </c>
      <c r="B378" s="6">
        <f t="shared" si="64"/>
        <v>1.4326060684676196</v>
      </c>
      <c r="C378" s="6">
        <f t="shared" si="71"/>
        <v>-136.95799619362717</v>
      </c>
      <c r="D378" s="6">
        <f t="shared" si="11"/>
        <v>0</v>
      </c>
      <c r="E378" s="6" t="str">
        <f t="shared" si="72"/>
        <v/>
      </c>
      <c r="F378" s="6" t="str">
        <f t="shared" si="73"/>
        <v/>
      </c>
      <c r="G378" s="6" t="str">
        <f t="shared" si="1"/>
        <v/>
      </c>
      <c r="H378" s="7">
        <f t="shared" si="65"/>
        <v>1467</v>
      </c>
      <c r="I378" s="7">
        <v>376</v>
      </c>
      <c r="Q378" s="11">
        <f t="shared" si="66"/>
        <v>-140276</v>
      </c>
      <c r="R378">
        <f t="shared" si="74"/>
        <v>-16383</v>
      </c>
      <c r="S378">
        <f t="shared" si="75"/>
        <v>110507</v>
      </c>
      <c r="T378">
        <f t="shared" si="67"/>
        <v>268402689</v>
      </c>
      <c r="U378">
        <f t="shared" si="68"/>
        <v>12211797049</v>
      </c>
      <c r="V378">
        <f t="shared" si="69"/>
        <v>-3451799494</v>
      </c>
      <c r="W378">
        <f t="shared" si="70"/>
        <v>7889</v>
      </c>
    </row>
    <row r="379" spans="1:23" ht="12.75">
      <c r="A379" s="5">
        <f t="shared" si="2"/>
        <v>0.3681640625</v>
      </c>
      <c r="B379" s="6">
        <f t="shared" si="64"/>
        <v>1.7980076960979174</v>
      </c>
      <c r="C379" s="6">
        <f t="shared" si="71"/>
        <v>-243.34893000831261</v>
      </c>
      <c r="D379" s="6">
        <f t="shared" si="11"/>
        <v>0</v>
      </c>
      <c r="E379" s="6" t="str">
        <f t="shared" si="72"/>
        <v/>
      </c>
      <c r="F379" s="6" t="str">
        <f t="shared" si="73"/>
        <v/>
      </c>
      <c r="G379" s="6" t="str">
        <f t="shared" si="1"/>
        <v/>
      </c>
      <c r="H379" s="7">
        <f t="shared" si="65"/>
        <v>1841</v>
      </c>
      <c r="I379" s="7">
        <v>377</v>
      </c>
      <c r="Q379" s="11">
        <f t="shared" si="66"/>
        <v>-249228</v>
      </c>
      <c r="R379">
        <f t="shared" si="74"/>
        <v>-140276</v>
      </c>
      <c r="S379">
        <f t="shared" si="75"/>
        <v>-16383</v>
      </c>
      <c r="T379">
        <f t="shared" si="67"/>
        <v>19677356176</v>
      </c>
      <c r="U379">
        <f t="shared" si="68"/>
        <v>268402689</v>
      </c>
      <c r="V379">
        <f t="shared" si="69"/>
        <v>4381664744</v>
      </c>
      <c r="W379">
        <f t="shared" si="70"/>
        <v>7797</v>
      </c>
    </row>
    <row r="380" spans="1:23" ht="12.75">
      <c r="A380" s="5">
        <f t="shared" si="2"/>
        <v>0.369140625</v>
      </c>
      <c r="B380" s="6">
        <f t="shared" si="64"/>
        <v>1.9819114436353471</v>
      </c>
      <c r="C380" s="6">
        <f t="shared" si="71"/>
        <v>-325.03210214404623</v>
      </c>
      <c r="D380" s="6">
        <f t="shared" si="11"/>
        <v>0</v>
      </c>
      <c r="E380" s="6" t="str">
        <f t="shared" si="72"/>
        <v/>
      </c>
      <c r="F380" s="6" t="str">
        <f t="shared" si="73"/>
        <v/>
      </c>
      <c r="G380" s="6" t="str">
        <f t="shared" si="1"/>
        <v/>
      </c>
      <c r="H380" s="7">
        <f t="shared" si="65"/>
        <v>2029</v>
      </c>
      <c r="I380" s="7">
        <v>378</v>
      </c>
      <c r="Q380" s="11">
        <f t="shared" si="66"/>
        <v>-332876</v>
      </c>
      <c r="R380">
        <f t="shared" si="74"/>
        <v>-249228</v>
      </c>
      <c r="S380">
        <f t="shared" si="75"/>
        <v>-140276</v>
      </c>
      <c r="T380">
        <f t="shared" si="67"/>
        <v>62114595984</v>
      </c>
      <c r="U380">
        <f t="shared" si="68"/>
        <v>19677356176</v>
      </c>
      <c r="V380">
        <f t="shared" si="69"/>
        <v>66656506179</v>
      </c>
      <c r="W380">
        <f t="shared" si="70"/>
        <v>7689</v>
      </c>
    </row>
    <row r="381" spans="1:23" ht="12.75">
      <c r="A381" s="5">
        <f t="shared" si="2"/>
        <v>0.3701171875</v>
      </c>
      <c r="B381" s="6">
        <f t="shared" si="64"/>
        <v>1.9657529816448174</v>
      </c>
      <c r="C381" s="6">
        <f t="shared" si="71"/>
        <v>-374.39544957592369</v>
      </c>
      <c r="D381" s="6">
        <f t="shared" si="11"/>
        <v>0</v>
      </c>
      <c r="E381" s="6" t="str">
        <f t="shared" si="72"/>
        <v/>
      </c>
      <c r="F381" s="6" t="str">
        <f t="shared" si="73"/>
        <v/>
      </c>
      <c r="G381" s="6" t="str">
        <f t="shared" si="1"/>
        <v/>
      </c>
      <c r="H381" s="7">
        <f t="shared" si="65"/>
        <v>2013</v>
      </c>
      <c r="I381" s="7">
        <v>379</v>
      </c>
      <c r="Q381" s="11">
        <f t="shared" si="66"/>
        <v>-383424</v>
      </c>
      <c r="R381">
        <f t="shared" si="74"/>
        <v>-332876</v>
      </c>
      <c r="S381">
        <f t="shared" si="75"/>
        <v>-249228</v>
      </c>
      <c r="T381">
        <f t="shared" si="67"/>
        <v>110806431376</v>
      </c>
      <c r="U381">
        <f t="shared" si="68"/>
        <v>62114595984</v>
      </c>
      <c r="V381">
        <f t="shared" si="69"/>
        <v>158176389053</v>
      </c>
      <c r="W381">
        <f t="shared" si="70"/>
        <v>7589</v>
      </c>
    </row>
    <row r="382" spans="1:23" ht="12.75">
      <c r="A382" s="5">
        <f t="shared" si="2"/>
        <v>0.37109375</v>
      </c>
      <c r="B382" s="6">
        <f t="shared" si="64"/>
        <v>1.7511630681062638</v>
      </c>
      <c r="C382" s="6">
        <f t="shared" si="71"/>
        <v>-387.04362191155167</v>
      </c>
      <c r="D382" s="6">
        <f t="shared" si="11"/>
        <v>0</v>
      </c>
      <c r="E382" s="6" t="str">
        <f t="shared" si="72"/>
        <v/>
      </c>
      <c r="F382" s="6" t="str">
        <f t="shared" si="73"/>
        <v/>
      </c>
      <c r="G382" s="6" t="str">
        <f t="shared" si="1"/>
        <v/>
      </c>
      <c r="H382" s="7">
        <f t="shared" si="65"/>
        <v>1793</v>
      </c>
      <c r="I382" s="7">
        <v>380</v>
      </c>
      <c r="Q382" s="11">
        <f t="shared" si="66"/>
        <v>-396372</v>
      </c>
      <c r="R382">
        <f t="shared" si="74"/>
        <v>-383424</v>
      </c>
      <c r="S382">
        <f t="shared" si="75"/>
        <v>-332876</v>
      </c>
      <c r="T382">
        <f t="shared" si="67"/>
        <v>147013963776</v>
      </c>
      <c r="U382">
        <f t="shared" si="68"/>
        <v>110806431376</v>
      </c>
      <c r="V382">
        <f t="shared" si="69"/>
        <v>243345947471</v>
      </c>
      <c r="W382">
        <f t="shared" si="70"/>
        <v>7519</v>
      </c>
    </row>
    <row r="383" spans="1:23" ht="12.75">
      <c r="A383" s="5">
        <f t="shared" si="2"/>
        <v>0.3720703125</v>
      </c>
      <c r="B383" s="6">
        <f t="shared" si="64"/>
        <v>1.3598029651457582</v>
      </c>
      <c r="C383" s="6">
        <f t="shared" si="71"/>
        <v>-362.1867927566247</v>
      </c>
      <c r="D383" s="6">
        <f t="shared" si="11"/>
        <v>0</v>
      </c>
      <c r="E383" s="6" t="str">
        <f t="shared" si="72"/>
        <v/>
      </c>
      <c r="F383" s="6" t="str">
        <f t="shared" si="73"/>
        <v/>
      </c>
      <c r="G383" s="6" t="str">
        <f t="shared" si="1"/>
        <v/>
      </c>
      <c r="H383" s="7">
        <f t="shared" si="65"/>
        <v>1392</v>
      </c>
      <c r="I383" s="7">
        <v>381</v>
      </c>
      <c r="Q383" s="11">
        <f t="shared" si="66"/>
        <v>-370912</v>
      </c>
      <c r="R383">
        <f t="shared" si="74"/>
        <v>-396372</v>
      </c>
      <c r="S383">
        <f t="shared" si="75"/>
        <v>-383424</v>
      </c>
      <c r="T383">
        <f t="shared" si="67"/>
        <v>157110762384</v>
      </c>
      <c r="U383">
        <f t="shared" si="68"/>
        <v>147013963776</v>
      </c>
      <c r="V383">
        <f t="shared" si="69"/>
        <v>289764116041</v>
      </c>
      <c r="W383">
        <f t="shared" si="70"/>
        <v>7490</v>
      </c>
    </row>
    <row r="384" spans="1:23" ht="12.75">
      <c r="A384" s="5">
        <f t="shared" si="2"/>
        <v>0.373046875</v>
      </c>
      <c r="B384" s="6">
        <f t="shared" si="64"/>
        <v>0.83117789339010173</v>
      </c>
      <c r="C384" s="6">
        <f t="shared" si="71"/>
        <v>-302.67491473786413</v>
      </c>
      <c r="D384" s="6">
        <f t="shared" si="11"/>
        <v>0</v>
      </c>
      <c r="E384" s="6" t="str">
        <f t="shared" si="72"/>
        <v/>
      </c>
      <c r="F384" s="6" t="str">
        <f t="shared" si="73"/>
        <v/>
      </c>
      <c r="G384" s="6" t="str">
        <f t="shared" si="1"/>
        <v/>
      </c>
      <c r="H384" s="7">
        <f t="shared" si="65"/>
        <v>851</v>
      </c>
      <c r="I384" s="7">
        <v>382</v>
      </c>
      <c r="Q384" s="11">
        <f t="shared" si="66"/>
        <v>-309962</v>
      </c>
      <c r="R384">
        <f t="shared" si="74"/>
        <v>-370912</v>
      </c>
      <c r="S384">
        <f t="shared" si="75"/>
        <v>-396372</v>
      </c>
      <c r="T384">
        <f t="shared" si="67"/>
        <v>137575711744</v>
      </c>
      <c r="U384">
        <f t="shared" si="68"/>
        <v>157110762384</v>
      </c>
      <c r="V384">
        <f t="shared" si="69"/>
        <v>280308451763</v>
      </c>
      <c r="W384">
        <f t="shared" si="70"/>
        <v>7494</v>
      </c>
    </row>
    <row r="385" spans="1:23" ht="12.75">
      <c r="A385" s="5">
        <f t="shared" si="2"/>
        <v>0.3740234375</v>
      </c>
      <c r="B385" s="6">
        <f t="shared" si="64"/>
        <v>0.21864923985988974</v>
      </c>
      <c r="C385" s="6">
        <f t="shared" si="71"/>
        <v>-214.67820697010831</v>
      </c>
      <c r="D385" s="6">
        <f t="shared" si="11"/>
        <v>0</v>
      </c>
      <c r="E385" s="6" t="str">
        <f t="shared" si="72"/>
        <v/>
      </c>
      <c r="F385" s="6" t="str">
        <f t="shared" si="73"/>
        <v/>
      </c>
      <c r="G385" s="6" t="str">
        <f t="shared" si="1"/>
        <v/>
      </c>
      <c r="H385" s="7">
        <f t="shared" si="65"/>
        <v>224</v>
      </c>
      <c r="I385" s="7">
        <v>383</v>
      </c>
      <c r="Q385" s="11">
        <f t="shared" si="66"/>
        <v>-219841</v>
      </c>
      <c r="R385">
        <f t="shared" si="74"/>
        <v>-309962</v>
      </c>
      <c r="S385">
        <f t="shared" si="75"/>
        <v>-370912</v>
      </c>
      <c r="T385">
        <f t="shared" si="67"/>
        <v>96076441444</v>
      </c>
      <c r="U385">
        <f t="shared" si="68"/>
        <v>137575711744</v>
      </c>
      <c r="V385">
        <f t="shared" si="69"/>
        <v>219200569983</v>
      </c>
      <c r="W385">
        <f t="shared" si="70"/>
        <v>7513</v>
      </c>
    </row>
    <row r="386" spans="1:23" ht="12.75">
      <c r="A386" s="5">
        <f t="shared" si="2"/>
        <v>0.375</v>
      </c>
      <c r="B386" s="6">
        <f t="shared" ref="B386:B449" si="76">Amp_1*SIN(2*PI()*GenF1*$A386+Phase1)+Amp_2*SIN(2*PI()*GenF2*$A386+Phase2)</f>
        <v>-0.41595193915746975</v>
      </c>
      <c r="C386" s="6">
        <f t="shared" si="71"/>
        <v>-107.04910007531743</v>
      </c>
      <c r="D386" s="6">
        <f t="shared" si="11"/>
        <v>0</v>
      </c>
      <c r="E386" s="6" t="str">
        <f t="shared" si="72"/>
        <v/>
      </c>
      <c r="F386" s="6" t="str">
        <f t="shared" si="73"/>
        <v/>
      </c>
      <c r="G386" s="6" t="str">
        <f t="shared" si="1"/>
        <v/>
      </c>
      <c r="H386" s="7">
        <f t="shared" si="65"/>
        <v>-426</v>
      </c>
      <c r="I386" s="7">
        <v>384</v>
      </c>
      <c r="Q386" s="11">
        <f t="shared" si="66"/>
        <v>-109616</v>
      </c>
      <c r="R386">
        <f t="shared" si="74"/>
        <v>-219841</v>
      </c>
      <c r="S386">
        <f t="shared" si="75"/>
        <v>-309962</v>
      </c>
      <c r="T386">
        <f t="shared" si="67"/>
        <v>48330065281</v>
      </c>
      <c r="U386">
        <f t="shared" si="68"/>
        <v>96076441444</v>
      </c>
      <c r="V386">
        <f t="shared" si="69"/>
        <v>129921039238</v>
      </c>
      <c r="W386">
        <f t="shared" si="70"/>
        <v>7522</v>
      </c>
    </row>
    <row r="387" spans="1:23" ht="12.75">
      <c r="A387" s="5">
        <f t="shared" si="2"/>
        <v>0.3759765625</v>
      </c>
      <c r="B387" s="6">
        <f t="shared" si="76"/>
        <v>-1.0085663872091422</v>
      </c>
      <c r="C387" s="6">
        <f t="shared" si="71"/>
        <v>9.5685331503377995</v>
      </c>
      <c r="D387" s="6">
        <f t="shared" si="11"/>
        <v>0</v>
      </c>
      <c r="E387" s="6" t="str">
        <f t="shared" si="72"/>
        <v/>
      </c>
      <c r="F387" s="6" t="str">
        <f t="shared" si="73"/>
        <v/>
      </c>
      <c r="G387" s="6" t="str">
        <f t="shared" si="1"/>
        <v/>
      </c>
      <c r="H387" s="7">
        <f t="shared" ref="H387:H450" si="77">ROUND((B387*1024),0)</f>
        <v>-1033</v>
      </c>
      <c r="I387" s="7">
        <v>385</v>
      </c>
      <c r="Q387" s="11">
        <f t="shared" ref="Q387:Q450" si="78">ROUND((H387+(($K$16*R387)/16384)-S387),0)</f>
        <v>9813</v>
      </c>
      <c r="R387">
        <f t="shared" si="74"/>
        <v>-109616</v>
      </c>
      <c r="S387">
        <f t="shared" si="75"/>
        <v>-219841</v>
      </c>
      <c r="T387">
        <f t="shared" ref="T387:T450" si="79">R387*R387</f>
        <v>12015667456</v>
      </c>
      <c r="U387">
        <f t="shared" ref="U387:U450" si="80">S387*S387</f>
        <v>48330065281</v>
      </c>
      <c r="V387">
        <f t="shared" ref="V387:V450" si="81">ROUND(((R387*$K$16/16384)*S387),0)</f>
        <v>45945711529</v>
      </c>
      <c r="W387">
        <f t="shared" ref="W387:W450" si="82">ROUND(SQRT(((T387+U387-V387)/256)),0)</f>
        <v>7500</v>
      </c>
    </row>
    <row r="388" spans="1:23" ht="12.75">
      <c r="A388" s="5">
        <f t="shared" si="2"/>
        <v>0.376953125</v>
      </c>
      <c r="B388" s="6">
        <f t="shared" si="76"/>
        <v>-1.4993730505360288</v>
      </c>
      <c r="C388" s="6">
        <f t="shared" ref="C388:C451" si="83">2*CosConst*$C387+$B388-$C386</f>
        <v>123.79320792387414</v>
      </c>
      <c r="D388" s="6">
        <f t="shared" si="11"/>
        <v>0</v>
      </c>
      <c r="E388" s="6" t="str">
        <f t="shared" ref="E388:E451" si="84">IF($D388,$C388*CosConst-$C387,"")</f>
        <v/>
      </c>
      <c r="F388" s="6" t="str">
        <f t="shared" ref="F388:F451" si="85">IF($D388,$C388*SinConst,"")</f>
        <v/>
      </c>
      <c r="G388" s="6" t="str">
        <f t="shared" si="1"/>
        <v/>
      </c>
      <c r="H388" s="7">
        <f t="shared" si="77"/>
        <v>-1535</v>
      </c>
      <c r="I388" s="7">
        <v>386</v>
      </c>
      <c r="Q388" s="11">
        <f t="shared" si="78"/>
        <v>126791</v>
      </c>
      <c r="R388">
        <f t="shared" ref="R388:R451" si="86">Q387</f>
        <v>9813</v>
      </c>
      <c r="S388">
        <f t="shared" ref="S388:S451" si="87">R387</f>
        <v>-109616</v>
      </c>
      <c r="T388">
        <f t="shared" si="79"/>
        <v>96294969</v>
      </c>
      <c r="U388">
        <f t="shared" si="80"/>
        <v>12015667456</v>
      </c>
      <c r="V388">
        <f t="shared" si="81"/>
        <v>-2050869798</v>
      </c>
      <c r="W388">
        <f t="shared" si="82"/>
        <v>7438</v>
      </c>
    </row>
    <row r="389" spans="1:23" ht="12.75">
      <c r="A389" s="5">
        <f t="shared" si="2"/>
        <v>0.3779296875</v>
      </c>
      <c r="B389" s="6">
        <f t="shared" si="76"/>
        <v>-1.8388276698013513</v>
      </c>
      <c r="C389" s="6">
        <f t="shared" si="83"/>
        <v>224.61826491716457</v>
      </c>
      <c r="D389" s="6">
        <f t="shared" si="11"/>
        <v>0</v>
      </c>
      <c r="E389" s="6" t="str">
        <f t="shared" si="84"/>
        <v/>
      </c>
      <c r="F389" s="6" t="str">
        <f t="shared" si="85"/>
        <v/>
      </c>
      <c r="G389" s="6" t="str">
        <f t="shared" si="1"/>
        <v/>
      </c>
      <c r="H389" s="7">
        <f t="shared" si="77"/>
        <v>-1883</v>
      </c>
      <c r="I389" s="7">
        <v>387</v>
      </c>
      <c r="Q389" s="11">
        <f t="shared" si="78"/>
        <v>230045</v>
      </c>
      <c r="R389">
        <f t="shared" si="86"/>
        <v>126791</v>
      </c>
      <c r="S389">
        <f t="shared" si="87"/>
        <v>9813</v>
      </c>
      <c r="T389">
        <f t="shared" si="79"/>
        <v>16075957681</v>
      </c>
      <c r="U389">
        <f t="shared" si="80"/>
        <v>96294969</v>
      </c>
      <c r="V389">
        <f t="shared" si="81"/>
        <v>2372206909</v>
      </c>
      <c r="W389">
        <f t="shared" si="82"/>
        <v>7342</v>
      </c>
    </row>
    <row r="390" spans="1:23" ht="12.75">
      <c r="A390" s="5">
        <f t="shared" si="2"/>
        <v>0.37890625</v>
      </c>
      <c r="B390" s="6">
        <f t="shared" si="76"/>
        <v>-1.9926639998215538</v>
      </c>
      <c r="C390" s="6">
        <f t="shared" si="83"/>
        <v>302.47402551512727</v>
      </c>
      <c r="D390" s="6">
        <f t="shared" si="11"/>
        <v>0</v>
      </c>
      <c r="E390" s="6" t="str">
        <f t="shared" si="84"/>
        <v/>
      </c>
      <c r="F390" s="6" t="str">
        <f t="shared" si="85"/>
        <v/>
      </c>
      <c r="G390" s="6" t="str">
        <f t="shared" si="1"/>
        <v/>
      </c>
      <c r="H390" s="7">
        <f t="shared" si="77"/>
        <v>-2040</v>
      </c>
      <c r="I390" s="7">
        <v>388</v>
      </c>
      <c r="Q390" s="11">
        <f t="shared" si="78"/>
        <v>309776</v>
      </c>
      <c r="R390">
        <f t="shared" si="86"/>
        <v>230045</v>
      </c>
      <c r="S390">
        <f t="shared" si="87"/>
        <v>126791</v>
      </c>
      <c r="T390">
        <f t="shared" si="79"/>
        <v>52920702025</v>
      </c>
      <c r="U390">
        <f t="shared" si="80"/>
        <v>16075957681</v>
      </c>
      <c r="V390">
        <f t="shared" si="81"/>
        <v>55611366391</v>
      </c>
      <c r="W390">
        <f t="shared" si="82"/>
        <v>7231</v>
      </c>
    </row>
    <row r="391" spans="1:23" ht="12.75">
      <c r="A391" s="5">
        <f t="shared" si="2"/>
        <v>0.3798828125</v>
      </c>
      <c r="B391" s="6">
        <f t="shared" si="76"/>
        <v>-1.9453528120677854</v>
      </c>
      <c r="C391" s="6">
        <f t="shared" si="83"/>
        <v>350.13701341840647</v>
      </c>
      <c r="D391" s="6">
        <f t="shared" si="11"/>
        <v>0</v>
      </c>
      <c r="E391" s="6" t="str">
        <f t="shared" si="84"/>
        <v/>
      </c>
      <c r="F391" s="6" t="str">
        <f t="shared" si="85"/>
        <v/>
      </c>
      <c r="G391" s="6" t="str">
        <f t="shared" si="1"/>
        <v/>
      </c>
      <c r="H391" s="7">
        <f t="shared" si="77"/>
        <v>-1992</v>
      </c>
      <c r="I391" s="7">
        <v>389</v>
      </c>
      <c r="Q391" s="11">
        <f t="shared" si="78"/>
        <v>358586</v>
      </c>
      <c r="R391">
        <f t="shared" si="86"/>
        <v>309776</v>
      </c>
      <c r="S391">
        <f t="shared" si="87"/>
        <v>230045</v>
      </c>
      <c r="T391">
        <f t="shared" si="79"/>
        <v>95961170176</v>
      </c>
      <c r="U391">
        <f t="shared" si="80"/>
        <v>52920702025</v>
      </c>
      <c r="V391">
        <f t="shared" si="81"/>
        <v>135869790720</v>
      </c>
      <c r="W391">
        <f t="shared" si="82"/>
        <v>7129</v>
      </c>
    </row>
    <row r="392" spans="1:23" ht="12.75">
      <c r="A392" s="5">
        <f t="shared" si="2"/>
        <v>0.380859375</v>
      </c>
      <c r="B392" s="6">
        <f t="shared" si="76"/>
        <v>-1.7016695116205016</v>
      </c>
      <c r="C392" s="6">
        <f t="shared" si="83"/>
        <v>363.3997646599409</v>
      </c>
      <c r="D392" s="6">
        <f t="shared" si="11"/>
        <v>0</v>
      </c>
      <c r="E392" s="6" t="str">
        <f t="shared" si="84"/>
        <v/>
      </c>
      <c r="F392" s="6" t="str">
        <f t="shared" si="85"/>
        <v/>
      </c>
      <c r="G392" s="6" t="str">
        <f t="shared" si="1"/>
        <v/>
      </c>
      <c r="H392" s="7">
        <f t="shared" si="77"/>
        <v>-1743</v>
      </c>
      <c r="I392" s="7">
        <v>390</v>
      </c>
      <c r="Q392" s="11">
        <f t="shared" si="78"/>
        <v>372165</v>
      </c>
      <c r="R392">
        <f t="shared" si="86"/>
        <v>358586</v>
      </c>
      <c r="S392">
        <f t="shared" si="87"/>
        <v>309776</v>
      </c>
      <c r="T392">
        <f t="shared" si="79"/>
        <v>128583919396</v>
      </c>
      <c r="U392">
        <f t="shared" si="80"/>
        <v>95961170176</v>
      </c>
      <c r="V392">
        <f t="shared" si="81"/>
        <v>211789018562</v>
      </c>
      <c r="W392">
        <f t="shared" si="82"/>
        <v>7059</v>
      </c>
    </row>
    <row r="393" spans="1:23" ht="12.75">
      <c r="A393" s="5">
        <f t="shared" si="2"/>
        <v>0.3818359375</v>
      </c>
      <c r="B393" s="6">
        <f t="shared" si="76"/>
        <v>-1.2862121238711106</v>
      </c>
      <c r="C393" s="6">
        <f t="shared" si="83"/>
        <v>341.43915588495076</v>
      </c>
      <c r="D393" s="6">
        <f t="shared" si="11"/>
        <v>0</v>
      </c>
      <c r="E393" s="6" t="str">
        <f t="shared" si="84"/>
        <v/>
      </c>
      <c r="F393" s="6" t="str">
        <f t="shared" si="85"/>
        <v/>
      </c>
      <c r="G393" s="6" t="str">
        <f t="shared" si="1"/>
        <v/>
      </c>
      <c r="H393" s="7">
        <f t="shared" si="77"/>
        <v>-1317</v>
      </c>
      <c r="I393" s="7">
        <v>391</v>
      </c>
      <c r="Q393" s="11">
        <f t="shared" si="78"/>
        <v>349671</v>
      </c>
      <c r="R393">
        <f t="shared" si="86"/>
        <v>372165</v>
      </c>
      <c r="S393">
        <f t="shared" si="87"/>
        <v>358586</v>
      </c>
      <c r="T393">
        <f t="shared" si="79"/>
        <v>138506787225</v>
      </c>
      <c r="U393">
        <f t="shared" si="80"/>
        <v>128583919396</v>
      </c>
      <c r="V393">
        <f t="shared" si="81"/>
        <v>254443404567</v>
      </c>
      <c r="W393">
        <f t="shared" si="82"/>
        <v>7029</v>
      </c>
    </row>
    <row r="394" spans="1:23" ht="12.75">
      <c r="A394" s="5">
        <f t="shared" si="2"/>
        <v>0.3828125</v>
      </c>
      <c r="B394" s="6">
        <f t="shared" si="76"/>
        <v>-0.74091830402132941</v>
      </c>
      <c r="C394" s="6">
        <f t="shared" si="83"/>
        <v>286.85133647315928</v>
      </c>
      <c r="D394" s="6">
        <f t="shared" si="11"/>
        <v>0</v>
      </c>
      <c r="E394" s="6" t="str">
        <f t="shared" si="84"/>
        <v/>
      </c>
      <c r="F394" s="6" t="str">
        <f t="shared" si="85"/>
        <v/>
      </c>
      <c r="G394" s="6" t="str">
        <f t="shared" si="1"/>
        <v/>
      </c>
      <c r="H394" s="7">
        <f t="shared" si="77"/>
        <v>-759</v>
      </c>
      <c r="I394" s="7">
        <v>392</v>
      </c>
      <c r="Q394" s="11">
        <f t="shared" si="78"/>
        <v>293763</v>
      </c>
      <c r="R394">
        <f t="shared" si="86"/>
        <v>349671</v>
      </c>
      <c r="S394">
        <f t="shared" si="87"/>
        <v>372165</v>
      </c>
      <c r="T394">
        <f t="shared" si="79"/>
        <v>122269808241</v>
      </c>
      <c r="U394">
        <f t="shared" si="80"/>
        <v>138506787225</v>
      </c>
      <c r="V394">
        <f t="shared" si="81"/>
        <v>248117549816</v>
      </c>
      <c r="W394">
        <f t="shared" si="82"/>
        <v>7032</v>
      </c>
    </row>
    <row r="395" spans="1:23" ht="12.75">
      <c r="A395" s="5">
        <f t="shared" si="2"/>
        <v>0.3837890625</v>
      </c>
      <c r="B395" s="6">
        <f t="shared" si="76"/>
        <v>-0.1208320092644599</v>
      </c>
      <c r="C395" s="6">
        <f t="shared" si="83"/>
        <v>205.35423559285687</v>
      </c>
      <c r="D395" s="6">
        <f t="shared" si="11"/>
        <v>0</v>
      </c>
      <c r="E395" s="6" t="str">
        <f t="shared" si="84"/>
        <v/>
      </c>
      <c r="F395" s="6" t="str">
        <f t="shared" si="85"/>
        <v/>
      </c>
      <c r="G395" s="6" t="str">
        <f t="shared" si="1"/>
        <v/>
      </c>
      <c r="H395" s="7">
        <f t="shared" si="77"/>
        <v>-124</v>
      </c>
      <c r="I395" s="7">
        <v>393</v>
      </c>
      <c r="Q395" s="11">
        <f t="shared" si="78"/>
        <v>210297</v>
      </c>
      <c r="R395">
        <f t="shared" si="86"/>
        <v>293763</v>
      </c>
      <c r="S395">
        <f t="shared" si="87"/>
        <v>349671</v>
      </c>
      <c r="T395">
        <f t="shared" si="79"/>
        <v>86296700169</v>
      </c>
      <c r="U395">
        <f t="shared" si="80"/>
        <v>122269808241</v>
      </c>
      <c r="V395">
        <f t="shared" si="81"/>
        <v>195847959337</v>
      </c>
      <c r="W395">
        <f t="shared" si="82"/>
        <v>7049</v>
      </c>
    </row>
    <row r="396" spans="1:23" ht="12.75">
      <c r="A396" s="5">
        <f t="shared" si="2"/>
        <v>0.384765625</v>
      </c>
      <c r="B396" s="6">
        <f t="shared" si="76"/>
        <v>0.51145283993012514</v>
      </c>
      <c r="C396" s="6">
        <f t="shared" si="83"/>
        <v>105.19098277274816</v>
      </c>
      <c r="D396" s="6">
        <f t="shared" si="11"/>
        <v>0</v>
      </c>
      <c r="E396" s="6" t="str">
        <f t="shared" si="84"/>
        <v/>
      </c>
      <c r="F396" s="6" t="str">
        <f t="shared" si="85"/>
        <v/>
      </c>
      <c r="G396" s="6" t="str">
        <f t="shared" si="1"/>
        <v/>
      </c>
      <c r="H396" s="7">
        <f t="shared" si="77"/>
        <v>524</v>
      </c>
      <c r="I396" s="7">
        <v>394</v>
      </c>
      <c r="Q396" s="11">
        <f t="shared" si="78"/>
        <v>107716</v>
      </c>
      <c r="R396">
        <f t="shared" si="86"/>
        <v>210297</v>
      </c>
      <c r="S396">
        <f t="shared" si="87"/>
        <v>293763</v>
      </c>
      <c r="T396">
        <f t="shared" si="79"/>
        <v>44224828209</v>
      </c>
      <c r="U396">
        <f t="shared" si="80"/>
        <v>86296700169</v>
      </c>
      <c r="V396">
        <f t="shared" si="81"/>
        <v>117785685129</v>
      </c>
      <c r="W396">
        <f t="shared" si="82"/>
        <v>7053</v>
      </c>
    </row>
    <row r="397" spans="1:23" ht="12.75">
      <c r="A397" s="5">
        <f t="shared" si="2"/>
        <v>0.3857421875</v>
      </c>
      <c r="B397" s="6">
        <f t="shared" si="76"/>
        <v>1.0921108322517394</v>
      </c>
      <c r="C397" s="6">
        <f t="shared" si="83"/>
        <v>-3.7037262244955969</v>
      </c>
      <c r="D397" s="6">
        <f t="shared" si="11"/>
        <v>0</v>
      </c>
      <c r="E397" s="6" t="str">
        <f t="shared" si="84"/>
        <v/>
      </c>
      <c r="F397" s="6" t="str">
        <f t="shared" si="85"/>
        <v/>
      </c>
      <c r="G397" s="6" t="str">
        <f t="shared" si="1"/>
        <v/>
      </c>
      <c r="H397" s="7">
        <f t="shared" si="77"/>
        <v>1118</v>
      </c>
      <c r="I397" s="7">
        <v>395</v>
      </c>
      <c r="Q397" s="11">
        <f t="shared" si="78"/>
        <v>-3806</v>
      </c>
      <c r="R397">
        <f t="shared" si="86"/>
        <v>107716</v>
      </c>
      <c r="S397">
        <f t="shared" si="87"/>
        <v>210297</v>
      </c>
      <c r="T397">
        <f t="shared" si="79"/>
        <v>11602736656</v>
      </c>
      <c r="U397">
        <f t="shared" si="80"/>
        <v>44224828209</v>
      </c>
      <c r="V397">
        <f t="shared" si="81"/>
        <v>43189247316</v>
      </c>
      <c r="W397">
        <f t="shared" si="82"/>
        <v>7026</v>
      </c>
    </row>
    <row r="398" spans="1:23" ht="12.75">
      <c r="A398" s="5">
        <f t="shared" si="2"/>
        <v>0.38671875</v>
      </c>
      <c r="B398" s="6">
        <f t="shared" si="76"/>
        <v>1.5625278607640518</v>
      </c>
      <c r="C398" s="6">
        <f t="shared" si="83"/>
        <v>-110.69002407524388</v>
      </c>
      <c r="D398" s="6">
        <f t="shared" si="11"/>
        <v>0</v>
      </c>
      <c r="E398" s="6" t="str">
        <f t="shared" si="84"/>
        <v/>
      </c>
      <c r="F398" s="6" t="str">
        <f t="shared" si="85"/>
        <v/>
      </c>
      <c r="G398" s="6" t="str">
        <f t="shared" si="1"/>
        <v/>
      </c>
      <c r="H398" s="7">
        <f t="shared" si="77"/>
        <v>1600</v>
      </c>
      <c r="I398" s="7">
        <v>396</v>
      </c>
      <c r="Q398" s="11">
        <f t="shared" si="78"/>
        <v>-113373</v>
      </c>
      <c r="R398">
        <f t="shared" si="86"/>
        <v>-3806</v>
      </c>
      <c r="S398">
        <f t="shared" si="87"/>
        <v>107716</v>
      </c>
      <c r="T398">
        <f t="shared" si="79"/>
        <v>14485636</v>
      </c>
      <c r="U398">
        <f t="shared" si="80"/>
        <v>11602736656</v>
      </c>
      <c r="V398">
        <f t="shared" si="81"/>
        <v>-781648218</v>
      </c>
      <c r="W398">
        <f t="shared" si="82"/>
        <v>6959</v>
      </c>
    </row>
    <row r="399" spans="1:23" ht="12.75">
      <c r="A399" s="5">
        <f t="shared" si="2"/>
        <v>0.3876953125</v>
      </c>
      <c r="B399" s="6">
        <f t="shared" si="76"/>
        <v>1.8752178792856404</v>
      </c>
      <c r="C399" s="6">
        <f t="shared" si="83"/>
        <v>-205.46399301198105</v>
      </c>
      <c r="D399" s="6">
        <f t="shared" si="11"/>
        <v>0</v>
      </c>
      <c r="E399" s="6" t="str">
        <f t="shared" si="84"/>
        <v/>
      </c>
      <c r="F399" s="6" t="str">
        <f t="shared" si="85"/>
        <v/>
      </c>
      <c r="G399" s="6" t="str">
        <f t="shared" si="1"/>
        <v/>
      </c>
      <c r="H399" s="7">
        <f t="shared" si="77"/>
        <v>1920</v>
      </c>
      <c r="I399" s="7">
        <v>397</v>
      </c>
      <c r="Q399" s="11">
        <f t="shared" si="78"/>
        <v>-210432</v>
      </c>
      <c r="R399">
        <f t="shared" si="86"/>
        <v>-113373</v>
      </c>
      <c r="S399">
        <f t="shared" si="87"/>
        <v>-3806</v>
      </c>
      <c r="T399">
        <f t="shared" si="79"/>
        <v>12853437129</v>
      </c>
      <c r="U399">
        <f t="shared" si="80"/>
        <v>14485636</v>
      </c>
      <c r="V399">
        <f t="shared" si="81"/>
        <v>822698609</v>
      </c>
      <c r="W399">
        <f t="shared" si="82"/>
        <v>6859</v>
      </c>
    </row>
    <row r="400" spans="1:23" ht="12.75">
      <c r="A400" s="5">
        <f t="shared" si="2"/>
        <v>0.388671875</v>
      </c>
      <c r="B400" s="6">
        <f t="shared" si="76"/>
        <v>1.998616357734357</v>
      </c>
      <c r="C400" s="6">
        <f t="shared" si="83"/>
        <v>-279.05149079424859</v>
      </c>
      <c r="D400" s="6">
        <f t="shared" si="11"/>
        <v>0</v>
      </c>
      <c r="E400" s="6" t="str">
        <f t="shared" si="84"/>
        <v/>
      </c>
      <c r="F400" s="6" t="str">
        <f t="shared" si="85"/>
        <v/>
      </c>
      <c r="G400" s="6" t="str">
        <f t="shared" si="1"/>
        <v/>
      </c>
      <c r="H400" s="7">
        <f t="shared" si="77"/>
        <v>2047</v>
      </c>
      <c r="I400" s="7">
        <v>398</v>
      </c>
      <c r="Q400" s="11">
        <f t="shared" si="78"/>
        <v>-285792</v>
      </c>
      <c r="R400">
        <f t="shared" si="86"/>
        <v>-210432</v>
      </c>
      <c r="S400">
        <f t="shared" si="87"/>
        <v>-113373</v>
      </c>
      <c r="T400">
        <f t="shared" si="79"/>
        <v>44281626624</v>
      </c>
      <c r="U400">
        <f t="shared" si="80"/>
        <v>12853437129</v>
      </c>
      <c r="V400">
        <f t="shared" si="81"/>
        <v>45486629999</v>
      </c>
      <c r="W400">
        <f t="shared" si="82"/>
        <v>6745</v>
      </c>
    </row>
    <row r="401" spans="1:23" ht="12.75">
      <c r="A401" s="5">
        <f t="shared" si="2"/>
        <v>0.3896484375</v>
      </c>
      <c r="B401" s="6">
        <f t="shared" si="76"/>
        <v>1.9202665637769649</v>
      </c>
      <c r="C401" s="6">
        <f t="shared" si="83"/>
        <v>-324.65868391224171</v>
      </c>
      <c r="D401" s="6">
        <f t="shared" si="11"/>
        <v>0</v>
      </c>
      <c r="E401" s="6" t="str">
        <f t="shared" si="84"/>
        <v/>
      </c>
      <c r="F401" s="6" t="str">
        <f t="shared" si="85"/>
        <v/>
      </c>
      <c r="G401" s="6" t="str">
        <f t="shared" si="1"/>
        <v/>
      </c>
      <c r="H401" s="7">
        <f t="shared" si="77"/>
        <v>1966</v>
      </c>
      <c r="I401" s="7">
        <v>399</v>
      </c>
      <c r="Q401" s="11">
        <f t="shared" si="78"/>
        <v>-332496</v>
      </c>
      <c r="R401">
        <f t="shared" si="86"/>
        <v>-285792</v>
      </c>
      <c r="S401">
        <f t="shared" si="87"/>
        <v>-210432</v>
      </c>
      <c r="T401">
        <f t="shared" si="79"/>
        <v>81677067264</v>
      </c>
      <c r="U401">
        <f t="shared" si="80"/>
        <v>44281626624</v>
      </c>
      <c r="V401">
        <f t="shared" si="81"/>
        <v>114663235167</v>
      </c>
      <c r="W401">
        <f t="shared" si="82"/>
        <v>6643</v>
      </c>
    </row>
    <row r="402" spans="1:23" ht="12.75">
      <c r="A402" s="5">
        <f t="shared" si="2"/>
        <v>0.390625</v>
      </c>
      <c r="B402" s="6">
        <f t="shared" si="76"/>
        <v>1.6480770318928857</v>
      </c>
      <c r="C402" s="6">
        <f t="shared" si="83"/>
        <v>-338.29860102782447</v>
      </c>
      <c r="D402" s="6">
        <f t="shared" si="11"/>
        <v>0</v>
      </c>
      <c r="E402" s="6" t="str">
        <f t="shared" si="84"/>
        <v/>
      </c>
      <c r="F402" s="6" t="str">
        <f t="shared" si="85"/>
        <v/>
      </c>
      <c r="G402" s="6" t="str">
        <f t="shared" si="1"/>
        <v/>
      </c>
      <c r="H402" s="7">
        <f t="shared" si="77"/>
        <v>1688</v>
      </c>
      <c r="I402" s="7">
        <v>400</v>
      </c>
      <c r="Q402" s="11">
        <f t="shared" si="78"/>
        <v>-346461</v>
      </c>
      <c r="R402">
        <f t="shared" si="86"/>
        <v>-332496</v>
      </c>
      <c r="S402">
        <f t="shared" si="87"/>
        <v>-285792</v>
      </c>
      <c r="T402">
        <f t="shared" si="79"/>
        <v>110553590016</v>
      </c>
      <c r="U402">
        <f t="shared" si="80"/>
        <v>81677067264</v>
      </c>
      <c r="V402">
        <f t="shared" si="81"/>
        <v>181175234946</v>
      </c>
      <c r="W402">
        <f t="shared" si="82"/>
        <v>6572</v>
      </c>
    </row>
    <row r="403" spans="1:23" ht="12.75">
      <c r="A403" s="5">
        <f t="shared" si="2"/>
        <v>0.3916015625</v>
      </c>
      <c r="B403" s="6">
        <f t="shared" si="76"/>
        <v>1.2095232825035991</v>
      </c>
      <c r="C403" s="6">
        <f t="shared" si="83"/>
        <v>-319.13599241165184</v>
      </c>
      <c r="D403" s="6">
        <f t="shared" si="11"/>
        <v>0</v>
      </c>
      <c r="E403" s="6" t="str">
        <f t="shared" si="84"/>
        <v/>
      </c>
      <c r="F403" s="6" t="str">
        <f t="shared" si="85"/>
        <v/>
      </c>
      <c r="G403" s="6" t="str">
        <f t="shared" si="1"/>
        <v/>
      </c>
      <c r="H403" s="7">
        <f t="shared" si="77"/>
        <v>1239</v>
      </c>
      <c r="I403" s="7">
        <v>401</v>
      </c>
      <c r="Q403" s="11">
        <f t="shared" si="78"/>
        <v>-326832</v>
      </c>
      <c r="R403">
        <f t="shared" si="86"/>
        <v>-346461</v>
      </c>
      <c r="S403">
        <f t="shared" si="87"/>
        <v>-332496</v>
      </c>
      <c r="T403">
        <f t="shared" si="79"/>
        <v>120035224521</v>
      </c>
      <c r="U403">
        <f t="shared" si="80"/>
        <v>110553590016</v>
      </c>
      <c r="V403">
        <f t="shared" si="81"/>
        <v>219635794824</v>
      </c>
      <c r="W403">
        <f t="shared" si="82"/>
        <v>6541</v>
      </c>
    </row>
    <row r="404" spans="1:23" ht="12.75">
      <c r="A404" s="5">
        <f t="shared" si="2"/>
        <v>0.392578125</v>
      </c>
      <c r="B404" s="6">
        <f t="shared" si="76"/>
        <v>0.64887436923988329</v>
      </c>
      <c r="C404" s="6">
        <f t="shared" si="83"/>
        <v>-269.52106312385138</v>
      </c>
      <c r="D404" s="6">
        <f t="shared" si="11"/>
        <v>0</v>
      </c>
      <c r="E404" s="6" t="str">
        <f t="shared" si="84"/>
        <v/>
      </c>
      <c r="F404" s="6" t="str">
        <f t="shared" si="85"/>
        <v/>
      </c>
      <c r="G404" s="6" t="str">
        <f t="shared" si="1"/>
        <v/>
      </c>
      <c r="H404" s="7">
        <f t="shared" si="77"/>
        <v>664</v>
      </c>
      <c r="I404" s="7">
        <v>402</v>
      </c>
      <c r="Q404" s="11">
        <f t="shared" si="78"/>
        <v>-276017</v>
      </c>
      <c r="R404">
        <f t="shared" si="86"/>
        <v>-326832</v>
      </c>
      <c r="S404">
        <f t="shared" si="87"/>
        <v>-346461</v>
      </c>
      <c r="T404">
        <f t="shared" si="79"/>
        <v>106819156224</v>
      </c>
      <c r="U404">
        <f t="shared" si="80"/>
        <v>120035224521</v>
      </c>
      <c r="V404">
        <f t="shared" si="81"/>
        <v>215894344877</v>
      </c>
      <c r="W404">
        <f t="shared" si="82"/>
        <v>6543</v>
      </c>
    </row>
    <row r="405" spans="1:23" ht="12.75">
      <c r="A405" s="5">
        <f t="shared" si="2"/>
        <v>0.3935546875</v>
      </c>
      <c r="B405" s="6">
        <f t="shared" si="76"/>
        <v>2.2724214304100963E-2</v>
      </c>
      <c r="C405" s="6">
        <f t="shared" si="83"/>
        <v>-194.71339833134709</v>
      </c>
      <c r="D405" s="6">
        <f t="shared" si="11"/>
        <v>0</v>
      </c>
      <c r="E405" s="6" t="str">
        <f t="shared" si="84"/>
        <v/>
      </c>
      <c r="F405" s="6" t="str">
        <f t="shared" si="85"/>
        <v/>
      </c>
      <c r="G405" s="6" t="str">
        <f t="shared" si="1"/>
        <v/>
      </c>
      <c r="H405" s="7">
        <f t="shared" si="77"/>
        <v>23</v>
      </c>
      <c r="I405" s="7">
        <v>403</v>
      </c>
      <c r="Q405" s="11">
        <f t="shared" si="78"/>
        <v>-199402</v>
      </c>
      <c r="R405">
        <f t="shared" si="86"/>
        <v>-276017</v>
      </c>
      <c r="S405">
        <f t="shared" si="87"/>
        <v>-326832</v>
      </c>
      <c r="T405">
        <f t="shared" si="79"/>
        <v>76185384289</v>
      </c>
      <c r="U405">
        <f t="shared" si="80"/>
        <v>106819156224</v>
      </c>
      <c r="V405">
        <f t="shared" si="81"/>
        <v>171997741130</v>
      </c>
      <c r="W405">
        <f t="shared" si="82"/>
        <v>6557</v>
      </c>
    </row>
    <row r="406" spans="1:23" ht="12.75">
      <c r="A406" s="5">
        <f t="shared" si="2"/>
        <v>0.39453125</v>
      </c>
      <c r="B406" s="6">
        <f t="shared" si="76"/>
        <v>-0.60572118617893944</v>
      </c>
      <c r="C406" s="6">
        <f t="shared" si="83"/>
        <v>-102.32757559665833</v>
      </c>
      <c r="D406" s="6">
        <f t="shared" si="11"/>
        <v>0</v>
      </c>
      <c r="E406" s="6" t="str">
        <f t="shared" si="84"/>
        <v/>
      </c>
      <c r="F406" s="6" t="str">
        <f t="shared" si="85"/>
        <v/>
      </c>
      <c r="G406" s="6" t="str">
        <f t="shared" si="1"/>
        <v/>
      </c>
      <c r="H406" s="7">
        <f t="shared" si="77"/>
        <v>-620</v>
      </c>
      <c r="I406" s="7">
        <v>404</v>
      </c>
      <c r="Q406" s="11">
        <f t="shared" si="78"/>
        <v>-104785</v>
      </c>
      <c r="R406">
        <f t="shared" si="86"/>
        <v>-199402</v>
      </c>
      <c r="S406">
        <f t="shared" si="87"/>
        <v>-276017</v>
      </c>
      <c r="T406">
        <f t="shared" si="79"/>
        <v>39761157604</v>
      </c>
      <c r="U406">
        <f t="shared" si="80"/>
        <v>76185384289</v>
      </c>
      <c r="V406">
        <f t="shared" si="81"/>
        <v>104936767443</v>
      </c>
      <c r="W406">
        <f t="shared" si="82"/>
        <v>6558</v>
      </c>
    </row>
    <row r="407" spans="1:23" ht="12.75">
      <c r="A407" s="5">
        <f t="shared" si="2"/>
        <v>0.3955078125</v>
      </c>
      <c r="B407" s="6">
        <f t="shared" si="76"/>
        <v>-1.173024016709374</v>
      </c>
      <c r="C407" s="6">
        <f t="shared" si="83"/>
        <v>-1.5586175075518724</v>
      </c>
      <c r="D407" s="6">
        <f t="shared" si="11"/>
        <v>0</v>
      </c>
      <c r="E407" s="6" t="str">
        <f t="shared" si="84"/>
        <v/>
      </c>
      <c r="F407" s="6" t="str">
        <f t="shared" si="85"/>
        <v/>
      </c>
      <c r="G407" s="6" t="str">
        <f t="shared" si="1"/>
        <v/>
      </c>
      <c r="H407" s="7">
        <f t="shared" si="77"/>
        <v>-1201</v>
      </c>
      <c r="I407" s="7">
        <v>405</v>
      </c>
      <c r="Q407" s="11">
        <f t="shared" si="78"/>
        <v>-1583</v>
      </c>
      <c r="R407">
        <f t="shared" si="86"/>
        <v>-104785</v>
      </c>
      <c r="S407">
        <f t="shared" si="87"/>
        <v>-199402</v>
      </c>
      <c r="T407">
        <f t="shared" si="79"/>
        <v>10979896225</v>
      </c>
      <c r="U407">
        <f t="shared" si="80"/>
        <v>39761157604</v>
      </c>
      <c r="V407">
        <f t="shared" si="81"/>
        <v>39837398336</v>
      </c>
      <c r="W407">
        <f t="shared" si="82"/>
        <v>6526</v>
      </c>
    </row>
    <row r="408" spans="1:23" ht="12.75">
      <c r="A408" s="5">
        <f t="shared" si="2"/>
        <v>0.396484375</v>
      </c>
      <c r="B408" s="6">
        <f t="shared" si="76"/>
        <v>-1.6219183096921426</v>
      </c>
      <c r="C408" s="6">
        <f t="shared" si="83"/>
        <v>97.733978317864199</v>
      </c>
      <c r="D408" s="6">
        <f t="shared" si="11"/>
        <v>0</v>
      </c>
      <c r="E408" s="6" t="str">
        <f t="shared" si="84"/>
        <v/>
      </c>
      <c r="F408" s="6" t="str">
        <f t="shared" si="85"/>
        <v/>
      </c>
      <c r="G408" s="6" t="str">
        <f t="shared" si="1"/>
        <v/>
      </c>
      <c r="H408" s="7">
        <f t="shared" si="77"/>
        <v>-1661</v>
      </c>
      <c r="I408" s="7">
        <v>406</v>
      </c>
      <c r="Q408" s="11">
        <f t="shared" si="78"/>
        <v>100106</v>
      </c>
      <c r="R408">
        <f t="shared" si="86"/>
        <v>-1583</v>
      </c>
      <c r="S408">
        <f t="shared" si="87"/>
        <v>-104785</v>
      </c>
      <c r="T408">
        <f t="shared" si="79"/>
        <v>2505889</v>
      </c>
      <c r="U408">
        <f t="shared" si="80"/>
        <v>10979896225</v>
      </c>
      <c r="V408">
        <f t="shared" si="81"/>
        <v>316258621</v>
      </c>
      <c r="W408">
        <f t="shared" si="82"/>
        <v>6455</v>
      </c>
    </row>
    <row r="409" spans="1:23" ht="12.75">
      <c r="A409" s="5">
        <f t="shared" si="2"/>
        <v>0.3974609375</v>
      </c>
      <c r="B409" s="6">
        <f t="shared" si="76"/>
        <v>-1.9070906137926447</v>
      </c>
      <c r="C409" s="6">
        <f t="shared" si="83"/>
        <v>185.99231065029076</v>
      </c>
      <c r="D409" s="6">
        <f t="shared" si="11"/>
        <v>0</v>
      </c>
      <c r="E409" s="6" t="str">
        <f t="shared" si="84"/>
        <v/>
      </c>
      <c r="F409" s="6" t="str">
        <f t="shared" si="85"/>
        <v/>
      </c>
      <c r="G409" s="6" t="str">
        <f t="shared" si="1"/>
        <v/>
      </c>
      <c r="H409" s="7">
        <f t="shared" si="77"/>
        <v>-1953</v>
      </c>
      <c r="I409" s="7">
        <v>407</v>
      </c>
      <c r="Q409" s="11">
        <f t="shared" si="78"/>
        <v>190493</v>
      </c>
      <c r="R409">
        <f t="shared" si="86"/>
        <v>100106</v>
      </c>
      <c r="S409">
        <f t="shared" si="87"/>
        <v>-1583</v>
      </c>
      <c r="T409">
        <f t="shared" si="79"/>
        <v>10021211236</v>
      </c>
      <c r="U409">
        <f t="shared" si="80"/>
        <v>2505889</v>
      </c>
      <c r="V409">
        <f t="shared" si="81"/>
        <v>-302136618</v>
      </c>
      <c r="W409">
        <f t="shared" si="82"/>
        <v>6351</v>
      </c>
    </row>
    <row r="410" spans="1:23" ht="12.75">
      <c r="A410" s="5">
        <f t="shared" si="2"/>
        <v>0.3984375</v>
      </c>
      <c r="B410" s="6">
        <f t="shared" si="76"/>
        <v>-1.9997541385675848</v>
      </c>
      <c r="C410" s="6">
        <f t="shared" si="83"/>
        <v>254.88145394827987</v>
      </c>
      <c r="D410" s="6">
        <f t="shared" si="11"/>
        <v>0</v>
      </c>
      <c r="E410" s="6" t="str">
        <f t="shared" si="84"/>
        <v/>
      </c>
      <c r="F410" s="6" t="str">
        <f t="shared" si="85"/>
        <v/>
      </c>
      <c r="G410" s="6" t="str">
        <f t="shared" si="1"/>
        <v/>
      </c>
      <c r="H410" s="7">
        <f t="shared" si="77"/>
        <v>-2048</v>
      </c>
      <c r="I410" s="7">
        <v>408</v>
      </c>
      <c r="Q410" s="11">
        <f t="shared" si="78"/>
        <v>261042</v>
      </c>
      <c r="R410">
        <f t="shared" si="86"/>
        <v>190493</v>
      </c>
      <c r="S410">
        <f t="shared" si="87"/>
        <v>100106</v>
      </c>
      <c r="T410">
        <f t="shared" si="79"/>
        <v>36287583049</v>
      </c>
      <c r="U410">
        <f t="shared" si="80"/>
        <v>10021211236</v>
      </c>
      <c r="V410">
        <f t="shared" si="81"/>
        <v>36358124312</v>
      </c>
      <c r="W410">
        <f t="shared" si="82"/>
        <v>6235</v>
      </c>
    </row>
    <row r="411" spans="1:23" ht="12.75">
      <c r="A411" s="5">
        <f t="shared" si="2"/>
        <v>0.3994140625</v>
      </c>
      <c r="B411" s="6">
        <f t="shared" si="76"/>
        <v>-1.8905546408359164</v>
      </c>
      <c r="C411" s="6">
        <f t="shared" si="83"/>
        <v>298.07719395518234</v>
      </c>
      <c r="D411" s="6">
        <f t="shared" si="11"/>
        <v>0</v>
      </c>
      <c r="E411" s="6" t="str">
        <f t="shared" si="84"/>
        <v/>
      </c>
      <c r="F411" s="6" t="str">
        <f t="shared" si="85"/>
        <v/>
      </c>
      <c r="G411" s="6" t="str">
        <f t="shared" si="1"/>
        <v/>
      </c>
      <c r="H411" s="7">
        <f t="shared" si="77"/>
        <v>-1936</v>
      </c>
      <c r="I411" s="7">
        <v>409</v>
      </c>
      <c r="Q411" s="11">
        <f t="shared" si="78"/>
        <v>305277</v>
      </c>
      <c r="R411">
        <f t="shared" si="86"/>
        <v>261042</v>
      </c>
      <c r="S411">
        <f t="shared" si="87"/>
        <v>190493</v>
      </c>
      <c r="T411">
        <f t="shared" si="79"/>
        <v>68142925764</v>
      </c>
      <c r="U411">
        <f t="shared" si="80"/>
        <v>36287583049</v>
      </c>
      <c r="V411">
        <f t="shared" si="81"/>
        <v>94809476821</v>
      </c>
      <c r="W411">
        <f t="shared" si="82"/>
        <v>6130</v>
      </c>
    </row>
    <row r="412" spans="1:23" ht="12.75">
      <c r="A412" s="5">
        <f t="shared" si="2"/>
        <v>0.400390625</v>
      </c>
      <c r="B412" s="6">
        <f t="shared" si="76"/>
        <v>-1.5905147180302821</v>
      </c>
      <c r="C412" s="6">
        <f t="shared" si="83"/>
        <v>311.84561031229771</v>
      </c>
      <c r="D412" s="6">
        <f t="shared" si="11"/>
        <v>0</v>
      </c>
      <c r="E412" s="6" t="str">
        <f t="shared" si="84"/>
        <v/>
      </c>
      <c r="F412" s="6" t="str">
        <f t="shared" si="85"/>
        <v/>
      </c>
      <c r="G412" s="6" t="str">
        <f t="shared" si="1"/>
        <v/>
      </c>
      <c r="H412" s="7">
        <f t="shared" si="77"/>
        <v>-1629</v>
      </c>
      <c r="I412" s="7">
        <v>410</v>
      </c>
      <c r="Q412" s="11">
        <f t="shared" si="78"/>
        <v>319374</v>
      </c>
      <c r="R412">
        <f t="shared" si="86"/>
        <v>305277</v>
      </c>
      <c r="S412">
        <f t="shared" si="87"/>
        <v>261042</v>
      </c>
      <c r="T412">
        <f t="shared" si="79"/>
        <v>93194046729</v>
      </c>
      <c r="U412">
        <f t="shared" si="80"/>
        <v>68142925764</v>
      </c>
      <c r="V412">
        <f t="shared" si="81"/>
        <v>151938142901</v>
      </c>
      <c r="W412">
        <f t="shared" si="82"/>
        <v>6059</v>
      </c>
    </row>
    <row r="413" spans="1:23" ht="12.75">
      <c r="A413" s="5">
        <f t="shared" si="2"/>
        <v>0.4013671875</v>
      </c>
      <c r="B413" s="6">
        <f t="shared" si="76"/>
        <v>-1.129921184198907</v>
      </c>
      <c r="C413" s="6">
        <f t="shared" si="83"/>
        <v>295.36149279792573</v>
      </c>
      <c r="D413" s="6">
        <f t="shared" si="11"/>
        <v>0</v>
      </c>
      <c r="E413" s="6" t="str">
        <f t="shared" si="84"/>
        <v/>
      </c>
      <c r="F413" s="6" t="str">
        <f t="shared" si="85"/>
        <v/>
      </c>
      <c r="G413" s="6" t="str">
        <f t="shared" si="1"/>
        <v/>
      </c>
      <c r="H413" s="7">
        <f t="shared" si="77"/>
        <v>-1157</v>
      </c>
      <c r="I413" s="7">
        <v>411</v>
      </c>
      <c r="Q413" s="11">
        <f t="shared" si="78"/>
        <v>302488</v>
      </c>
      <c r="R413">
        <f t="shared" si="86"/>
        <v>319374</v>
      </c>
      <c r="S413">
        <f t="shared" si="87"/>
        <v>305277</v>
      </c>
      <c r="T413">
        <f t="shared" si="79"/>
        <v>101999751876</v>
      </c>
      <c r="U413">
        <f t="shared" si="80"/>
        <v>93194046729</v>
      </c>
      <c r="V413">
        <f t="shared" si="81"/>
        <v>185889981117</v>
      </c>
      <c r="W413">
        <f t="shared" si="82"/>
        <v>6029</v>
      </c>
    </row>
    <row r="414" spans="1:23" ht="12.75">
      <c r="A414" s="5">
        <f t="shared" si="2"/>
        <v>0.40234375</v>
      </c>
      <c r="B414" s="6">
        <f t="shared" si="76"/>
        <v>-0.55526783750905828</v>
      </c>
      <c r="C414" s="6">
        <f t="shared" si="83"/>
        <v>250.73891219478185</v>
      </c>
      <c r="D414" s="6">
        <f t="shared" si="11"/>
        <v>0</v>
      </c>
      <c r="E414" s="6" t="str">
        <f t="shared" si="84"/>
        <v/>
      </c>
      <c r="F414" s="6" t="str">
        <f t="shared" si="85"/>
        <v/>
      </c>
      <c r="G414" s="6" t="str">
        <f t="shared" si="1"/>
        <v/>
      </c>
      <c r="H414" s="7">
        <f t="shared" si="77"/>
        <v>-569</v>
      </c>
      <c r="I414" s="7">
        <v>412</v>
      </c>
      <c r="Q414" s="11">
        <f t="shared" si="78"/>
        <v>256784</v>
      </c>
      <c r="R414">
        <f t="shared" si="86"/>
        <v>302488</v>
      </c>
      <c r="S414">
        <f t="shared" si="87"/>
        <v>319374</v>
      </c>
      <c r="T414">
        <f t="shared" si="79"/>
        <v>91498990144</v>
      </c>
      <c r="U414">
        <f t="shared" si="80"/>
        <v>101999751876</v>
      </c>
      <c r="V414">
        <f t="shared" si="81"/>
        <v>184191696748</v>
      </c>
      <c r="W414">
        <f t="shared" si="82"/>
        <v>6030</v>
      </c>
    </row>
    <row r="415" spans="1:23" ht="12.75">
      <c r="A415" s="5">
        <f t="shared" si="2"/>
        <v>0.4033203125</v>
      </c>
      <c r="B415" s="6">
        <f t="shared" si="76"/>
        <v>7.5437775257976666E-2</v>
      </c>
      <c r="C415" s="6">
        <f t="shared" si="83"/>
        <v>182.77578407158296</v>
      </c>
      <c r="D415" s="6">
        <f t="shared" si="11"/>
        <v>0</v>
      </c>
      <c r="E415" s="6" t="str">
        <f t="shared" si="84"/>
        <v/>
      </c>
      <c r="F415" s="6" t="str">
        <f t="shared" si="85"/>
        <v/>
      </c>
      <c r="G415" s="6" t="str">
        <f t="shared" si="1"/>
        <v/>
      </c>
      <c r="H415" s="7">
        <f t="shared" si="77"/>
        <v>77</v>
      </c>
      <c r="I415" s="7">
        <v>413</v>
      </c>
      <c r="Q415" s="11">
        <f t="shared" si="78"/>
        <v>187176</v>
      </c>
      <c r="R415">
        <f t="shared" si="86"/>
        <v>256784</v>
      </c>
      <c r="S415">
        <f t="shared" si="87"/>
        <v>302488</v>
      </c>
      <c r="T415">
        <f t="shared" si="79"/>
        <v>65938022656</v>
      </c>
      <c r="U415">
        <f t="shared" si="80"/>
        <v>91498990144</v>
      </c>
      <c r="V415">
        <f t="shared" si="81"/>
        <v>148094336601</v>
      </c>
      <c r="W415">
        <f t="shared" si="82"/>
        <v>6041</v>
      </c>
    </row>
    <row r="416" spans="1:23" ht="12.75">
      <c r="A416" s="5">
        <f t="shared" si="2"/>
        <v>0.404296875</v>
      </c>
      <c r="B416" s="6">
        <f t="shared" si="76"/>
        <v>0.69852984659958783</v>
      </c>
      <c r="C416" s="6">
        <f t="shared" si="83"/>
        <v>98.442135623645527</v>
      </c>
      <c r="D416" s="6">
        <f t="shared" si="11"/>
        <v>0</v>
      </c>
      <c r="E416" s="6" t="str">
        <f t="shared" si="84"/>
        <v/>
      </c>
      <c r="F416" s="6" t="str">
        <f t="shared" si="85"/>
        <v/>
      </c>
      <c r="G416" s="6" t="str">
        <f t="shared" si="1"/>
        <v/>
      </c>
      <c r="H416" s="7">
        <f t="shared" si="77"/>
        <v>715</v>
      </c>
      <c r="I416" s="7">
        <v>414</v>
      </c>
      <c r="Q416" s="11">
        <f t="shared" si="78"/>
        <v>100803</v>
      </c>
      <c r="R416">
        <f t="shared" si="86"/>
        <v>187176</v>
      </c>
      <c r="S416">
        <f t="shared" si="87"/>
        <v>256784</v>
      </c>
      <c r="T416">
        <f t="shared" si="79"/>
        <v>35034854976</v>
      </c>
      <c r="U416">
        <f t="shared" si="80"/>
        <v>65938022656</v>
      </c>
      <c r="V416">
        <f t="shared" si="81"/>
        <v>91639025507</v>
      </c>
      <c r="W416">
        <f t="shared" si="82"/>
        <v>6038</v>
      </c>
    </row>
    <row r="417" spans="1:23" ht="12.75">
      <c r="A417" s="5">
        <f t="shared" si="2"/>
        <v>0.4052734375</v>
      </c>
      <c r="B417" s="6">
        <f t="shared" si="76"/>
        <v>1.2511109747805622</v>
      </c>
      <c r="C417" s="6">
        <f t="shared" si="83"/>
        <v>6.1662919339736959</v>
      </c>
      <c r="D417" s="6">
        <f t="shared" si="11"/>
        <v>0</v>
      </c>
      <c r="E417" s="6" t="str">
        <f t="shared" si="84"/>
        <v/>
      </c>
      <c r="F417" s="6" t="str">
        <f t="shared" si="85"/>
        <v/>
      </c>
      <c r="G417" s="6" t="str">
        <f t="shared" si="1"/>
        <v/>
      </c>
      <c r="H417" s="7">
        <f t="shared" si="77"/>
        <v>1281</v>
      </c>
      <c r="I417" s="7">
        <v>415</v>
      </c>
      <c r="Q417" s="11">
        <f t="shared" si="78"/>
        <v>6297</v>
      </c>
      <c r="R417">
        <f t="shared" si="86"/>
        <v>100803</v>
      </c>
      <c r="S417">
        <f t="shared" si="87"/>
        <v>187176</v>
      </c>
      <c r="T417">
        <f t="shared" si="79"/>
        <v>10161244809</v>
      </c>
      <c r="U417">
        <f t="shared" si="80"/>
        <v>35034854976</v>
      </c>
      <c r="V417">
        <f t="shared" si="81"/>
        <v>35973770516</v>
      </c>
      <c r="W417">
        <f t="shared" si="82"/>
        <v>6002</v>
      </c>
    </row>
    <row r="418" spans="1:23" ht="12.75">
      <c r="A418" s="5">
        <f t="shared" si="2"/>
        <v>0.40625</v>
      </c>
      <c r="B418" s="6">
        <f t="shared" si="76"/>
        <v>1.6774012770507494</v>
      </c>
      <c r="C418" s="6">
        <f t="shared" si="83"/>
        <v>-85.008007652105846</v>
      </c>
      <c r="D418" s="6">
        <f t="shared" si="11"/>
        <v>0</v>
      </c>
      <c r="E418" s="6" t="str">
        <f t="shared" si="84"/>
        <v/>
      </c>
      <c r="F418" s="6" t="str">
        <f t="shared" si="85"/>
        <v/>
      </c>
      <c r="G418" s="6" t="str">
        <f t="shared" si="1"/>
        <v/>
      </c>
      <c r="H418" s="7">
        <f t="shared" si="77"/>
        <v>1718</v>
      </c>
      <c r="I418" s="7">
        <v>416</v>
      </c>
      <c r="Q418" s="11">
        <f t="shared" si="78"/>
        <v>-87079</v>
      </c>
      <c r="R418">
        <f t="shared" si="86"/>
        <v>6297</v>
      </c>
      <c r="S418">
        <f t="shared" si="87"/>
        <v>100803</v>
      </c>
      <c r="T418">
        <f t="shared" si="79"/>
        <v>39652209</v>
      </c>
      <c r="U418">
        <f t="shared" si="80"/>
        <v>10161244809</v>
      </c>
      <c r="V418">
        <f t="shared" si="81"/>
        <v>1210234394</v>
      </c>
      <c r="W418">
        <f t="shared" si="82"/>
        <v>5926</v>
      </c>
    </row>
    <row r="419" spans="1:23" ht="12.75">
      <c r="A419" s="5">
        <f t="shared" si="2"/>
        <v>0.4072265625</v>
      </c>
      <c r="B419" s="6">
        <f t="shared" si="76"/>
        <v>1.9343690450740663</v>
      </c>
      <c r="C419" s="6">
        <f t="shared" si="83"/>
        <v>-166.3092172353557</v>
      </c>
      <c r="D419" s="6">
        <f t="shared" si="11"/>
        <v>0</v>
      </c>
      <c r="E419" s="6" t="str">
        <f t="shared" si="84"/>
        <v/>
      </c>
      <c r="F419" s="6" t="str">
        <f t="shared" si="85"/>
        <v/>
      </c>
      <c r="G419" s="6" t="str">
        <f t="shared" si="1"/>
        <v/>
      </c>
      <c r="H419" s="7">
        <f t="shared" si="77"/>
        <v>1981</v>
      </c>
      <c r="I419" s="7">
        <v>417</v>
      </c>
      <c r="Q419" s="11">
        <f t="shared" si="78"/>
        <v>-170342</v>
      </c>
      <c r="R419">
        <f t="shared" si="86"/>
        <v>-87079</v>
      </c>
      <c r="S419">
        <f t="shared" si="87"/>
        <v>6297</v>
      </c>
      <c r="T419">
        <f t="shared" si="79"/>
        <v>7582752241</v>
      </c>
      <c r="U419">
        <f t="shared" si="80"/>
        <v>39652209</v>
      </c>
      <c r="V419">
        <f t="shared" si="81"/>
        <v>-1045464925</v>
      </c>
      <c r="W419">
        <f t="shared" si="82"/>
        <v>5819</v>
      </c>
    </row>
    <row r="420" spans="1:23" ht="12.75">
      <c r="A420" s="5">
        <f t="shared" si="2"/>
        <v>0.408203125</v>
      </c>
      <c r="B420" s="6">
        <f t="shared" si="76"/>
        <v>1.9960745608180643</v>
      </c>
      <c r="C420" s="6">
        <f t="shared" si="83"/>
        <v>-230.08308050116091</v>
      </c>
      <c r="D420" s="6">
        <f t="shared" si="11"/>
        <v>0</v>
      </c>
      <c r="E420" s="6" t="str">
        <f t="shared" si="84"/>
        <v/>
      </c>
      <c r="F420" s="6" t="str">
        <f t="shared" si="85"/>
        <v/>
      </c>
      <c r="G420" s="6" t="str">
        <f t="shared" si="1"/>
        <v/>
      </c>
      <c r="H420" s="7">
        <f t="shared" si="77"/>
        <v>2044</v>
      </c>
      <c r="I420" s="7">
        <v>418</v>
      </c>
      <c r="Q420" s="11">
        <f t="shared" si="78"/>
        <v>-235653</v>
      </c>
      <c r="R420">
        <f t="shared" si="86"/>
        <v>-170342</v>
      </c>
      <c r="S420">
        <f t="shared" si="87"/>
        <v>-87079</v>
      </c>
      <c r="T420">
        <f t="shared" si="79"/>
        <v>29016396964</v>
      </c>
      <c r="U420">
        <f t="shared" si="80"/>
        <v>7582752241</v>
      </c>
      <c r="V420">
        <f t="shared" si="81"/>
        <v>28281179323</v>
      </c>
      <c r="W420">
        <f t="shared" si="82"/>
        <v>5700</v>
      </c>
    </row>
    <row r="421" spans="1:23" ht="12.75">
      <c r="A421" s="5">
        <f t="shared" si="2"/>
        <v>0.4091796875</v>
      </c>
      <c r="B421" s="6">
        <f t="shared" si="76"/>
        <v>1.8562885887108733</v>
      </c>
      <c r="C421" s="6">
        <f t="shared" si="83"/>
        <v>-270.51367502604728</v>
      </c>
      <c r="D421" s="6">
        <f t="shared" si="11"/>
        <v>0</v>
      </c>
      <c r="E421" s="6" t="str">
        <f t="shared" si="84"/>
        <v/>
      </c>
      <c r="F421" s="6" t="str">
        <f t="shared" si="85"/>
        <v/>
      </c>
      <c r="G421" s="6" t="str">
        <f t="shared" si="1"/>
        <v/>
      </c>
      <c r="H421" s="7">
        <f t="shared" si="77"/>
        <v>1901</v>
      </c>
      <c r="I421" s="7">
        <v>419</v>
      </c>
      <c r="Q421" s="11">
        <f t="shared" si="78"/>
        <v>-277056</v>
      </c>
      <c r="R421">
        <f t="shared" si="86"/>
        <v>-235653</v>
      </c>
      <c r="S421">
        <f t="shared" si="87"/>
        <v>-170342</v>
      </c>
      <c r="T421">
        <f t="shared" si="79"/>
        <v>55532336409</v>
      </c>
      <c r="U421">
        <f t="shared" si="80"/>
        <v>29016396964</v>
      </c>
      <c r="V421">
        <f t="shared" si="81"/>
        <v>76534465840</v>
      </c>
      <c r="W421">
        <f t="shared" si="82"/>
        <v>5595</v>
      </c>
    </row>
    <row r="422" spans="1:23" ht="12.75">
      <c r="A422" s="5">
        <f t="shared" si="2"/>
        <v>0.41015625</v>
      </c>
      <c r="B422" s="6">
        <f t="shared" si="76"/>
        <v>1.5291212199575472</v>
      </c>
      <c r="C422" s="6">
        <f t="shared" si="83"/>
        <v>-284.15243908036609</v>
      </c>
      <c r="D422" s="6">
        <f t="shared" si="11"/>
        <v>0</v>
      </c>
      <c r="E422" s="6" t="str">
        <f t="shared" si="84"/>
        <v/>
      </c>
      <c r="F422" s="6" t="str">
        <f t="shared" si="85"/>
        <v/>
      </c>
      <c r="G422" s="6" t="str">
        <f t="shared" si="1"/>
        <v/>
      </c>
      <c r="H422" s="7">
        <f t="shared" si="77"/>
        <v>1566</v>
      </c>
      <c r="I422" s="7">
        <v>420</v>
      </c>
      <c r="Q422" s="11">
        <f t="shared" si="78"/>
        <v>-291019</v>
      </c>
      <c r="R422">
        <f t="shared" si="86"/>
        <v>-277056</v>
      </c>
      <c r="S422">
        <f t="shared" si="87"/>
        <v>-235653</v>
      </c>
      <c r="T422">
        <f t="shared" si="79"/>
        <v>76760027136</v>
      </c>
      <c r="U422">
        <f t="shared" si="80"/>
        <v>55532336409</v>
      </c>
      <c r="V422">
        <f t="shared" si="81"/>
        <v>124480944029</v>
      </c>
      <c r="W422">
        <f t="shared" si="82"/>
        <v>5524</v>
      </c>
    </row>
    <row r="423" spans="1:23" ht="12.75">
      <c r="A423" s="5">
        <f t="shared" si="2"/>
        <v>0.4111328125</v>
      </c>
      <c r="B423" s="6">
        <f t="shared" si="76"/>
        <v>1.047597587203519</v>
      </c>
      <c r="C423" s="6">
        <f t="shared" si="83"/>
        <v>-270.20720050012937</v>
      </c>
      <c r="D423" s="6">
        <f t="shared" si="11"/>
        <v>0</v>
      </c>
      <c r="E423" s="6" t="str">
        <f t="shared" si="84"/>
        <v/>
      </c>
      <c r="F423" s="6" t="str">
        <f t="shared" si="85"/>
        <v/>
      </c>
      <c r="G423" s="6" t="str">
        <f t="shared" si="1"/>
        <v/>
      </c>
      <c r="H423" s="7">
        <f t="shared" si="77"/>
        <v>1073</v>
      </c>
      <c r="I423" s="7">
        <v>421</v>
      </c>
      <c r="Q423" s="11">
        <f t="shared" si="78"/>
        <v>-276731</v>
      </c>
      <c r="R423">
        <f t="shared" si="86"/>
        <v>-291019</v>
      </c>
      <c r="S423">
        <f t="shared" si="87"/>
        <v>-277056</v>
      </c>
      <c r="T423">
        <f t="shared" si="79"/>
        <v>84692058361</v>
      </c>
      <c r="U423">
        <f t="shared" si="80"/>
        <v>76760027136</v>
      </c>
      <c r="V423">
        <f t="shared" si="81"/>
        <v>153727386668</v>
      </c>
      <c r="W423">
        <f t="shared" si="82"/>
        <v>5493</v>
      </c>
    </row>
    <row r="424" spans="1:23" ht="12.75">
      <c r="A424" s="5">
        <f t="shared" si="2"/>
        <v>0.412109375</v>
      </c>
      <c r="B424" s="6">
        <f t="shared" si="76"/>
        <v>0.46032421848306959</v>
      </c>
      <c r="C424" s="6">
        <f t="shared" si="83"/>
        <v>-230.56754946909109</v>
      </c>
      <c r="D424" s="6">
        <f t="shared" si="11"/>
        <v>0</v>
      </c>
      <c r="E424" s="6" t="str">
        <f t="shared" si="84"/>
        <v/>
      </c>
      <c r="F424" s="6" t="str">
        <f t="shared" si="85"/>
        <v/>
      </c>
      <c r="G424" s="6" t="str">
        <f t="shared" si="1"/>
        <v/>
      </c>
      <c r="H424" s="7">
        <f t="shared" si="77"/>
        <v>471</v>
      </c>
      <c r="I424" s="7">
        <v>422</v>
      </c>
      <c r="Q424" s="11">
        <f t="shared" si="78"/>
        <v>-236129</v>
      </c>
      <c r="R424">
        <f t="shared" si="86"/>
        <v>-276731</v>
      </c>
      <c r="S424">
        <f t="shared" si="87"/>
        <v>-291019</v>
      </c>
      <c r="T424">
        <f t="shared" si="79"/>
        <v>76580046361</v>
      </c>
      <c r="U424">
        <f t="shared" si="80"/>
        <v>84692058361</v>
      </c>
      <c r="V424">
        <f t="shared" si="81"/>
        <v>153547057057</v>
      </c>
      <c r="W424">
        <f t="shared" si="82"/>
        <v>5493</v>
      </c>
    </row>
    <row r="425" spans="1:23" ht="12.75">
      <c r="A425" s="5">
        <f t="shared" si="2"/>
        <v>0.4130859375</v>
      </c>
      <c r="B425" s="6">
        <f t="shared" si="76"/>
        <v>-0.17341746207960307</v>
      </c>
      <c r="C425" s="6">
        <f t="shared" si="83"/>
        <v>-169.5690921990481</v>
      </c>
      <c r="D425" s="6">
        <f t="shared" si="11"/>
        <v>0</v>
      </c>
      <c r="E425" s="6" t="str">
        <f t="shared" si="84"/>
        <v/>
      </c>
      <c r="F425" s="6" t="str">
        <f t="shared" si="85"/>
        <v/>
      </c>
      <c r="G425" s="6" t="str">
        <f t="shared" si="1"/>
        <v/>
      </c>
      <c r="H425" s="7">
        <f t="shared" si="77"/>
        <v>-178</v>
      </c>
      <c r="I425" s="7">
        <v>423</v>
      </c>
      <c r="Q425" s="11">
        <f t="shared" si="78"/>
        <v>-173653</v>
      </c>
      <c r="R425">
        <f t="shared" si="86"/>
        <v>-236129</v>
      </c>
      <c r="S425">
        <f t="shared" si="87"/>
        <v>-276731</v>
      </c>
      <c r="T425">
        <f t="shared" si="79"/>
        <v>55756904641</v>
      </c>
      <c r="U425">
        <f t="shared" si="80"/>
        <v>76580046361</v>
      </c>
      <c r="V425">
        <f t="shared" si="81"/>
        <v>124586068387</v>
      </c>
      <c r="W425">
        <f t="shared" si="82"/>
        <v>5502</v>
      </c>
    </row>
    <row r="426" spans="1:23" ht="12.75">
      <c r="A426" s="5">
        <f t="shared" si="2"/>
        <v>0.4140625</v>
      </c>
      <c r="B426" s="6">
        <f t="shared" si="76"/>
        <v>-0.78965520883954865</v>
      </c>
      <c r="C426" s="6">
        <f t="shared" si="83"/>
        <v>-93.524585441208046</v>
      </c>
      <c r="D426" s="6">
        <f t="shared" si="11"/>
        <v>0</v>
      </c>
      <c r="E426" s="6" t="str">
        <f t="shared" si="84"/>
        <v/>
      </c>
      <c r="F426" s="6" t="str">
        <f t="shared" si="85"/>
        <v/>
      </c>
      <c r="G426" s="6" t="str">
        <f t="shared" si="1"/>
        <v/>
      </c>
      <c r="H426" s="7">
        <f t="shared" si="77"/>
        <v>-809</v>
      </c>
      <c r="I426" s="7">
        <v>424</v>
      </c>
      <c r="Q426" s="11">
        <f t="shared" si="78"/>
        <v>-95769</v>
      </c>
      <c r="R426">
        <f t="shared" si="86"/>
        <v>-173653</v>
      </c>
      <c r="S426">
        <f t="shared" si="87"/>
        <v>-236129</v>
      </c>
      <c r="T426">
        <f t="shared" si="79"/>
        <v>30155364409</v>
      </c>
      <c r="U426">
        <f t="shared" si="80"/>
        <v>55756904641</v>
      </c>
      <c r="V426">
        <f t="shared" si="81"/>
        <v>78179692675</v>
      </c>
      <c r="W426">
        <f t="shared" si="82"/>
        <v>5496</v>
      </c>
    </row>
    <row r="427" spans="1:23" ht="12.75">
      <c r="A427" s="5">
        <f t="shared" si="2"/>
        <v>0.4150390625</v>
      </c>
      <c r="B427" s="6">
        <f t="shared" si="76"/>
        <v>-1.3261835509641402</v>
      </c>
      <c r="C427" s="6">
        <f t="shared" si="83"/>
        <v>-10.072195797367101</v>
      </c>
      <c r="D427" s="6">
        <f t="shared" si="11"/>
        <v>0</v>
      </c>
      <c r="E427" s="6" t="str">
        <f t="shared" si="84"/>
        <v/>
      </c>
      <c r="F427" s="6" t="str">
        <f t="shared" si="85"/>
        <v/>
      </c>
      <c r="G427" s="6" t="str">
        <f t="shared" si="1"/>
        <v/>
      </c>
      <c r="H427" s="7">
        <f t="shared" si="77"/>
        <v>-1358</v>
      </c>
      <c r="I427" s="7">
        <v>425</v>
      </c>
      <c r="Q427" s="11">
        <f t="shared" si="78"/>
        <v>-10299</v>
      </c>
      <c r="R427">
        <f t="shared" si="86"/>
        <v>-95769</v>
      </c>
      <c r="S427">
        <f t="shared" si="87"/>
        <v>-173653</v>
      </c>
      <c r="T427">
        <f t="shared" si="79"/>
        <v>9171701361</v>
      </c>
      <c r="U427">
        <f t="shared" si="80"/>
        <v>30155364409</v>
      </c>
      <c r="V427">
        <f t="shared" si="81"/>
        <v>31708053597</v>
      </c>
      <c r="W427">
        <f t="shared" si="82"/>
        <v>5455</v>
      </c>
    </row>
    <row r="428" spans="1:23" ht="12.75">
      <c r="A428" s="5">
        <f t="shared" si="2"/>
        <v>0.416015625</v>
      </c>
      <c r="B428" s="6">
        <f t="shared" si="76"/>
        <v>-1.7288430567851081</v>
      </c>
      <c r="C428" s="6">
        <f t="shared" si="83"/>
        <v>72.591972197902578</v>
      </c>
      <c r="D428" s="6">
        <f t="shared" si="11"/>
        <v>0</v>
      </c>
      <c r="E428" s="6" t="str">
        <f t="shared" si="84"/>
        <v/>
      </c>
      <c r="F428" s="6" t="str">
        <f t="shared" si="85"/>
        <v/>
      </c>
      <c r="G428" s="6" t="str">
        <f t="shared" si="1"/>
        <v/>
      </c>
      <c r="H428" s="7">
        <f t="shared" si="77"/>
        <v>-1770</v>
      </c>
      <c r="I428" s="7">
        <v>426</v>
      </c>
      <c r="Q428" s="11">
        <f t="shared" si="78"/>
        <v>74363</v>
      </c>
      <c r="R428">
        <f t="shared" si="86"/>
        <v>-10299</v>
      </c>
      <c r="S428">
        <f t="shared" si="87"/>
        <v>-95769</v>
      </c>
      <c r="T428">
        <f t="shared" si="79"/>
        <v>106069401</v>
      </c>
      <c r="U428">
        <f t="shared" si="80"/>
        <v>9171701361</v>
      </c>
      <c r="V428">
        <f t="shared" si="81"/>
        <v>1880539029</v>
      </c>
      <c r="W428">
        <f t="shared" si="82"/>
        <v>5375</v>
      </c>
    </row>
    <row r="429" spans="1:23" ht="12.75">
      <c r="A429" s="5">
        <f t="shared" si="2"/>
        <v>0.4169921875</v>
      </c>
      <c r="B429" s="6">
        <f t="shared" si="76"/>
        <v>-1.9569874127160205</v>
      </c>
      <c r="C429" s="6">
        <f t="shared" si="83"/>
        <v>146.51993953961954</v>
      </c>
      <c r="D429" s="6">
        <f t="shared" si="11"/>
        <v>0</v>
      </c>
      <c r="E429" s="6" t="str">
        <f t="shared" si="84"/>
        <v/>
      </c>
      <c r="F429" s="6" t="str">
        <f t="shared" si="85"/>
        <v/>
      </c>
      <c r="G429" s="6" t="str">
        <f t="shared" si="1"/>
        <v/>
      </c>
      <c r="H429" s="7">
        <f t="shared" si="77"/>
        <v>-2004</v>
      </c>
      <c r="I429" s="7">
        <v>427</v>
      </c>
      <c r="Q429" s="11">
        <f t="shared" si="78"/>
        <v>150076</v>
      </c>
      <c r="R429">
        <f t="shared" si="86"/>
        <v>74363</v>
      </c>
      <c r="S429">
        <f t="shared" si="87"/>
        <v>-10299</v>
      </c>
      <c r="T429">
        <f t="shared" si="79"/>
        <v>5529855769</v>
      </c>
      <c r="U429">
        <f t="shared" si="80"/>
        <v>106069401</v>
      </c>
      <c r="V429">
        <f t="shared" si="81"/>
        <v>-1460206578</v>
      </c>
      <c r="W429">
        <f t="shared" si="82"/>
        <v>5265</v>
      </c>
    </row>
    <row r="430" spans="1:23" ht="12.75">
      <c r="A430" s="5">
        <f t="shared" si="2"/>
        <v>0.41796875</v>
      </c>
      <c r="B430" s="6">
        <f t="shared" si="76"/>
        <v>-1.9875864472059279</v>
      </c>
      <c r="C430" s="6">
        <f t="shared" si="83"/>
        <v>204.77712814579263</v>
      </c>
      <c r="D430" s="6">
        <f t="shared" si="11"/>
        <v>0</v>
      </c>
      <c r="E430" s="6" t="str">
        <f t="shared" si="84"/>
        <v/>
      </c>
      <c r="F430" s="6" t="str">
        <f t="shared" si="85"/>
        <v/>
      </c>
      <c r="G430" s="6" t="str">
        <f t="shared" si="1"/>
        <v/>
      </c>
      <c r="H430" s="7">
        <f t="shared" si="77"/>
        <v>-2035</v>
      </c>
      <c r="I430" s="7">
        <v>428</v>
      </c>
      <c r="Q430" s="11">
        <f t="shared" si="78"/>
        <v>209739</v>
      </c>
      <c r="R430">
        <f t="shared" si="86"/>
        <v>150076</v>
      </c>
      <c r="S430">
        <f t="shared" si="87"/>
        <v>74363</v>
      </c>
      <c r="T430">
        <f t="shared" si="79"/>
        <v>22522805776</v>
      </c>
      <c r="U430">
        <f t="shared" si="80"/>
        <v>5529855769</v>
      </c>
      <c r="V430">
        <f t="shared" si="81"/>
        <v>21277984510</v>
      </c>
      <c r="W430">
        <f t="shared" si="82"/>
        <v>5144</v>
      </c>
    </row>
    <row r="431" spans="1:23" ht="12.75">
      <c r="A431" s="5">
        <f t="shared" si="2"/>
        <v>0.4189453125</v>
      </c>
      <c r="B431" s="6">
        <f t="shared" si="76"/>
        <v>-1.8175509220911634</v>
      </c>
      <c r="C431" s="6">
        <f t="shared" si="83"/>
        <v>242.09305591382713</v>
      </c>
      <c r="D431" s="6">
        <f t="shared" si="11"/>
        <v>0</v>
      </c>
      <c r="E431" s="6" t="str">
        <f t="shared" si="84"/>
        <v/>
      </c>
      <c r="F431" s="6" t="str">
        <f t="shared" si="85"/>
        <v/>
      </c>
      <c r="G431" s="6" t="str">
        <f t="shared" si="1"/>
        <v/>
      </c>
      <c r="H431" s="7">
        <f t="shared" si="77"/>
        <v>-1861</v>
      </c>
      <c r="I431" s="7">
        <v>429</v>
      </c>
      <c r="Q431" s="11">
        <f t="shared" si="78"/>
        <v>247954</v>
      </c>
      <c r="R431">
        <f t="shared" si="86"/>
        <v>209739</v>
      </c>
      <c r="S431">
        <f t="shared" si="87"/>
        <v>150076</v>
      </c>
      <c r="T431">
        <f t="shared" si="79"/>
        <v>43990448121</v>
      </c>
      <c r="U431">
        <f t="shared" si="80"/>
        <v>22522805776</v>
      </c>
      <c r="V431">
        <f t="shared" si="81"/>
        <v>60014028389</v>
      </c>
      <c r="W431">
        <f t="shared" si="82"/>
        <v>5039</v>
      </c>
    </row>
    <row r="432" spans="1:23" ht="12.75">
      <c r="A432" s="5">
        <f t="shared" si="2"/>
        <v>0.419921875</v>
      </c>
      <c r="B432" s="6">
        <f t="shared" si="76"/>
        <v>-1.4640444145210232</v>
      </c>
      <c r="C432" s="6">
        <f t="shared" si="83"/>
        <v>255.33637250060036</v>
      </c>
      <c r="D432" s="6">
        <f t="shared" si="11"/>
        <v>0</v>
      </c>
      <c r="E432" s="6" t="str">
        <f t="shared" si="84"/>
        <v/>
      </c>
      <c r="F432" s="6" t="str">
        <f t="shared" si="85"/>
        <v/>
      </c>
      <c r="G432" s="6" t="str">
        <f t="shared" si="1"/>
        <v/>
      </c>
      <c r="H432" s="7">
        <f t="shared" si="77"/>
        <v>-1499</v>
      </c>
      <c r="I432" s="7">
        <v>430</v>
      </c>
      <c r="Q432" s="11">
        <f t="shared" si="78"/>
        <v>261514</v>
      </c>
      <c r="R432">
        <f t="shared" si="86"/>
        <v>247954</v>
      </c>
      <c r="S432">
        <f t="shared" si="87"/>
        <v>209739</v>
      </c>
      <c r="T432">
        <f t="shared" si="79"/>
        <v>61481186116</v>
      </c>
      <c r="U432">
        <f t="shared" si="80"/>
        <v>43990448121</v>
      </c>
      <c r="V432">
        <f t="shared" si="81"/>
        <v>99154550995</v>
      </c>
      <c r="W432">
        <f t="shared" si="82"/>
        <v>4968</v>
      </c>
    </row>
    <row r="433" spans="1:23" ht="12.75">
      <c r="A433" s="5">
        <f t="shared" si="2"/>
        <v>0.4208984375</v>
      </c>
      <c r="B433" s="6">
        <f t="shared" si="76"/>
        <v>-0.96275080294720528</v>
      </c>
      <c r="C433" s="6">
        <f t="shared" si="83"/>
        <v>243.77160573712729</v>
      </c>
      <c r="D433" s="6">
        <f t="shared" si="11"/>
        <v>0</v>
      </c>
      <c r="E433" s="6" t="str">
        <f t="shared" si="84"/>
        <v/>
      </c>
      <c r="F433" s="6" t="str">
        <f t="shared" si="85"/>
        <v/>
      </c>
      <c r="G433" s="6" t="str">
        <f t="shared" si="1"/>
        <v/>
      </c>
      <c r="H433" s="7">
        <f t="shared" si="77"/>
        <v>-986</v>
      </c>
      <c r="I433" s="7">
        <v>431</v>
      </c>
      <c r="Q433" s="11">
        <f t="shared" si="78"/>
        <v>249666</v>
      </c>
      <c r="R433">
        <f t="shared" si="86"/>
        <v>261514</v>
      </c>
      <c r="S433">
        <f t="shared" si="87"/>
        <v>247954</v>
      </c>
      <c r="T433">
        <f t="shared" si="79"/>
        <v>68389572196</v>
      </c>
      <c r="U433">
        <f t="shared" si="80"/>
        <v>61481186116</v>
      </c>
      <c r="V433">
        <f t="shared" si="81"/>
        <v>123631290551</v>
      </c>
      <c r="W433">
        <f t="shared" si="82"/>
        <v>4937</v>
      </c>
    </row>
    <row r="434" spans="1:23" ht="12.75">
      <c r="A434" s="5">
        <f t="shared" si="2"/>
        <v>0.421875</v>
      </c>
      <c r="B434" s="6">
        <f t="shared" si="76"/>
        <v>-0.36427223971665607</v>
      </c>
      <c r="C434" s="6">
        <f t="shared" si="83"/>
        <v>209.07724369177197</v>
      </c>
      <c r="D434" s="6">
        <f t="shared" si="11"/>
        <v>0</v>
      </c>
      <c r="E434" s="6" t="str">
        <f t="shared" si="84"/>
        <v/>
      </c>
      <c r="F434" s="6" t="str">
        <f t="shared" si="85"/>
        <v/>
      </c>
      <c r="G434" s="6" t="str">
        <f t="shared" si="1"/>
        <v/>
      </c>
      <c r="H434" s="7">
        <f t="shared" si="77"/>
        <v>-373</v>
      </c>
      <c r="I434" s="7">
        <v>432</v>
      </c>
      <c r="Q434" s="11">
        <f t="shared" si="78"/>
        <v>214129</v>
      </c>
      <c r="R434">
        <f t="shared" si="86"/>
        <v>249666</v>
      </c>
      <c r="S434">
        <f t="shared" si="87"/>
        <v>261514</v>
      </c>
      <c r="T434">
        <f t="shared" si="79"/>
        <v>62333111556</v>
      </c>
      <c r="U434">
        <f t="shared" si="80"/>
        <v>68389572196</v>
      </c>
      <c r="V434">
        <f t="shared" si="81"/>
        <v>124484903598</v>
      </c>
      <c r="W434">
        <f t="shared" si="82"/>
        <v>4936</v>
      </c>
    </row>
    <row r="435" spans="1:23" ht="12.75">
      <c r="A435" s="5">
        <f t="shared" si="2"/>
        <v>0.4228515625</v>
      </c>
      <c r="B435" s="6">
        <f t="shared" si="76"/>
        <v>0.27097879107202183</v>
      </c>
      <c r="C435" s="6">
        <f t="shared" si="83"/>
        <v>155.12857167788871</v>
      </c>
      <c r="D435" s="6">
        <f t="shared" si="11"/>
        <v>0</v>
      </c>
      <c r="E435" s="6" t="str">
        <f t="shared" si="84"/>
        <v/>
      </c>
      <c r="F435" s="6" t="str">
        <f t="shared" si="85"/>
        <v/>
      </c>
      <c r="G435" s="6" t="str">
        <f t="shared" si="1"/>
        <v/>
      </c>
      <c r="H435" s="7">
        <f t="shared" si="77"/>
        <v>277</v>
      </c>
      <c r="I435" s="7">
        <v>433</v>
      </c>
      <c r="Q435" s="11">
        <f t="shared" si="78"/>
        <v>158872</v>
      </c>
      <c r="R435">
        <f t="shared" si="86"/>
        <v>214129</v>
      </c>
      <c r="S435">
        <f t="shared" si="87"/>
        <v>249666</v>
      </c>
      <c r="T435">
        <f t="shared" si="79"/>
        <v>45851228641</v>
      </c>
      <c r="U435">
        <f t="shared" si="80"/>
        <v>62333111556</v>
      </c>
      <c r="V435">
        <f t="shared" si="81"/>
        <v>101928875404</v>
      </c>
      <c r="W435">
        <f t="shared" si="82"/>
        <v>4943</v>
      </c>
    </row>
    <row r="436" spans="1:23" ht="12.75">
      <c r="A436" s="5">
        <f t="shared" si="2"/>
        <v>0.423828125</v>
      </c>
      <c r="B436" s="6">
        <f t="shared" si="76"/>
        <v>0.87887771835277284</v>
      </c>
      <c r="C436" s="6">
        <f t="shared" si="83"/>
        <v>87.571642850680462</v>
      </c>
      <c r="D436" s="6">
        <f t="shared" si="11"/>
        <v>0</v>
      </c>
      <c r="E436" s="6" t="str">
        <f t="shared" si="84"/>
        <v/>
      </c>
      <c r="F436" s="6" t="str">
        <f t="shared" si="85"/>
        <v/>
      </c>
      <c r="G436" s="6" t="str">
        <f t="shared" si="1"/>
        <v/>
      </c>
      <c r="H436" s="7">
        <f t="shared" si="77"/>
        <v>900</v>
      </c>
      <c r="I436" s="7">
        <v>434</v>
      </c>
      <c r="Q436" s="11">
        <f t="shared" si="78"/>
        <v>89678</v>
      </c>
      <c r="R436">
        <f t="shared" si="86"/>
        <v>158872</v>
      </c>
      <c r="S436">
        <f t="shared" si="87"/>
        <v>214129</v>
      </c>
      <c r="T436">
        <f t="shared" si="79"/>
        <v>25240312384</v>
      </c>
      <c r="U436">
        <f t="shared" si="80"/>
        <v>45851228641</v>
      </c>
      <c r="V436">
        <f t="shared" si="81"/>
        <v>64861231778</v>
      </c>
      <c r="W436">
        <f t="shared" si="82"/>
        <v>4933</v>
      </c>
    </row>
    <row r="437" spans="1:23" ht="12.75">
      <c r="A437" s="5">
        <f t="shared" si="2"/>
        <v>0.4248046875</v>
      </c>
      <c r="B437" s="6">
        <f t="shared" si="76"/>
        <v>1.39806085354373</v>
      </c>
      <c r="C437" s="6">
        <f t="shared" si="83"/>
        <v>13.234641362242712</v>
      </c>
      <c r="D437" s="6">
        <f t="shared" si="11"/>
        <v>0</v>
      </c>
      <c r="E437" s="6" t="str">
        <f t="shared" si="84"/>
        <v/>
      </c>
      <c r="F437" s="6" t="str">
        <f t="shared" si="85"/>
        <v/>
      </c>
      <c r="G437" s="6" t="str">
        <f t="shared" si="1"/>
        <v/>
      </c>
      <c r="H437" s="7">
        <f t="shared" si="77"/>
        <v>1432</v>
      </c>
      <c r="I437" s="7">
        <v>435</v>
      </c>
      <c r="Q437" s="11">
        <f t="shared" si="78"/>
        <v>13541</v>
      </c>
      <c r="R437">
        <f t="shared" si="86"/>
        <v>89678</v>
      </c>
      <c r="S437">
        <f t="shared" si="87"/>
        <v>158872</v>
      </c>
      <c r="T437">
        <f t="shared" si="79"/>
        <v>8042143684</v>
      </c>
      <c r="U437">
        <f t="shared" si="80"/>
        <v>25240312384</v>
      </c>
      <c r="V437">
        <f t="shared" si="81"/>
        <v>27164118561</v>
      </c>
      <c r="W437">
        <f t="shared" si="82"/>
        <v>4889</v>
      </c>
    </row>
    <row r="438" spans="1:23" ht="12.75">
      <c r="A438" s="5">
        <f t="shared" si="2"/>
        <v>0.42578125</v>
      </c>
      <c r="B438" s="6">
        <f t="shared" si="76"/>
        <v>1.7761196793964227</v>
      </c>
      <c r="C438" s="6">
        <f t="shared" si="83"/>
        <v>-60.562196066189173</v>
      </c>
      <c r="D438" s="6">
        <f t="shared" si="11"/>
        <v>0</v>
      </c>
      <c r="E438" s="6" t="str">
        <f t="shared" si="84"/>
        <v/>
      </c>
      <c r="F438" s="6" t="str">
        <f t="shared" si="85"/>
        <v/>
      </c>
      <c r="G438" s="6" t="str">
        <f t="shared" si="1"/>
        <v/>
      </c>
      <c r="H438" s="7">
        <f t="shared" si="77"/>
        <v>1819</v>
      </c>
      <c r="I438" s="7">
        <v>436</v>
      </c>
      <c r="Q438" s="11">
        <f t="shared" si="78"/>
        <v>-62042</v>
      </c>
      <c r="R438">
        <f t="shared" si="86"/>
        <v>13541</v>
      </c>
      <c r="S438">
        <f t="shared" si="87"/>
        <v>89678</v>
      </c>
      <c r="T438">
        <f t="shared" si="79"/>
        <v>183358681</v>
      </c>
      <c r="U438">
        <f t="shared" si="80"/>
        <v>8042143684</v>
      </c>
      <c r="V438">
        <f t="shared" si="81"/>
        <v>2315255863</v>
      </c>
      <c r="W438">
        <f t="shared" si="82"/>
        <v>4805</v>
      </c>
    </row>
    <row r="439" spans="1:23" ht="12.75">
      <c r="A439" s="5">
        <f t="shared" si="2"/>
        <v>0.4267578125</v>
      </c>
      <c r="B439" s="6">
        <f t="shared" si="76"/>
        <v>1.9748911828017033</v>
      </c>
      <c r="C439" s="6">
        <f t="shared" si="83"/>
        <v>-126.72836483346728</v>
      </c>
      <c r="D439" s="6">
        <f t="shared" si="11"/>
        <v>0</v>
      </c>
      <c r="E439" s="6" t="str">
        <f t="shared" si="84"/>
        <v/>
      </c>
      <c r="F439" s="6" t="str">
        <f t="shared" si="85"/>
        <v/>
      </c>
      <c r="G439" s="6" t="str">
        <f t="shared" si="1"/>
        <v/>
      </c>
      <c r="H439" s="7">
        <f t="shared" si="77"/>
        <v>2022</v>
      </c>
      <c r="I439" s="7">
        <v>437</v>
      </c>
      <c r="Q439" s="11">
        <f t="shared" si="78"/>
        <v>-129809</v>
      </c>
      <c r="R439">
        <f t="shared" si="86"/>
        <v>-62042</v>
      </c>
      <c r="S439">
        <f t="shared" si="87"/>
        <v>13541</v>
      </c>
      <c r="T439">
        <f t="shared" si="79"/>
        <v>3849209764</v>
      </c>
      <c r="U439">
        <f t="shared" si="80"/>
        <v>183358681</v>
      </c>
      <c r="V439">
        <f t="shared" si="81"/>
        <v>-1601765252</v>
      </c>
      <c r="W439">
        <f t="shared" si="82"/>
        <v>4691</v>
      </c>
    </row>
    <row r="440" spans="1:23" ht="12.75">
      <c r="A440" s="5">
        <f t="shared" si="2"/>
        <v>0.427734375</v>
      </c>
      <c r="B440" s="6">
        <f t="shared" si="76"/>
        <v>1.9743102036459075</v>
      </c>
      <c r="C440" s="6">
        <f t="shared" si="83"/>
        <v>-179.08532509007364</v>
      </c>
      <c r="D440" s="6">
        <f t="shared" si="11"/>
        <v>0</v>
      </c>
      <c r="E440" s="6" t="str">
        <f t="shared" si="84"/>
        <v/>
      </c>
      <c r="F440" s="6" t="str">
        <f t="shared" si="85"/>
        <v/>
      </c>
      <c r="G440" s="6" t="str">
        <f t="shared" si="1"/>
        <v/>
      </c>
      <c r="H440" s="7">
        <f t="shared" si="77"/>
        <v>2022</v>
      </c>
      <c r="I440" s="7">
        <v>438</v>
      </c>
      <c r="Q440" s="11">
        <f t="shared" si="78"/>
        <v>-183431</v>
      </c>
      <c r="R440">
        <f t="shared" si="86"/>
        <v>-129809</v>
      </c>
      <c r="S440">
        <f t="shared" si="87"/>
        <v>-62042</v>
      </c>
      <c r="T440">
        <f t="shared" si="79"/>
        <v>16850376481</v>
      </c>
      <c r="U440">
        <f t="shared" si="80"/>
        <v>3849209764</v>
      </c>
      <c r="V440">
        <f t="shared" si="81"/>
        <v>15355110077</v>
      </c>
      <c r="W440">
        <f t="shared" si="82"/>
        <v>4569</v>
      </c>
    </row>
    <row r="441" spans="1:23" ht="12.75">
      <c r="A441" s="5">
        <f t="shared" si="2"/>
        <v>0.4287109375</v>
      </c>
      <c r="B441" s="6">
        <f t="shared" si="76"/>
        <v>1.7744349262949852</v>
      </c>
      <c r="C441" s="6">
        <f t="shared" si="83"/>
        <v>-212.94344453456105</v>
      </c>
      <c r="D441" s="6">
        <f t="shared" si="11"/>
        <v>0</v>
      </c>
      <c r="E441" s="6" t="str">
        <f t="shared" si="84"/>
        <v/>
      </c>
      <c r="F441" s="6" t="str">
        <f t="shared" si="85"/>
        <v/>
      </c>
      <c r="G441" s="6" t="str">
        <f t="shared" si="1"/>
        <v/>
      </c>
      <c r="H441" s="7">
        <f t="shared" si="77"/>
        <v>1817</v>
      </c>
      <c r="I441" s="7">
        <v>439</v>
      </c>
      <c r="Q441" s="11">
        <f t="shared" si="78"/>
        <v>-218106</v>
      </c>
      <c r="R441">
        <f t="shared" si="86"/>
        <v>-183431</v>
      </c>
      <c r="S441">
        <f t="shared" si="87"/>
        <v>-129809</v>
      </c>
      <c r="T441">
        <f t="shared" si="79"/>
        <v>33646931761</v>
      </c>
      <c r="U441">
        <f t="shared" si="80"/>
        <v>16850376481</v>
      </c>
      <c r="V441">
        <f t="shared" si="81"/>
        <v>45398330109</v>
      </c>
      <c r="W441">
        <f t="shared" si="82"/>
        <v>4463</v>
      </c>
    </row>
    <row r="442" spans="1:23" ht="12.75">
      <c r="A442" s="5">
        <f t="shared" si="2"/>
        <v>0.4296875</v>
      </c>
      <c r="B442" s="6">
        <f t="shared" si="76"/>
        <v>1.3954410493780658</v>
      </c>
      <c r="C442" s="6">
        <f t="shared" si="83"/>
        <v>-225.51977771779889</v>
      </c>
      <c r="D442" s="6">
        <f t="shared" si="11"/>
        <v>0</v>
      </c>
      <c r="E442" s="6" t="str">
        <f t="shared" si="84"/>
        <v/>
      </c>
      <c r="F442" s="6" t="str">
        <f t="shared" si="85"/>
        <v/>
      </c>
      <c r="G442" s="6" t="str">
        <f t="shared" si="1"/>
        <v/>
      </c>
      <c r="H442" s="7">
        <f t="shared" si="77"/>
        <v>1429</v>
      </c>
      <c r="I442" s="7">
        <v>440</v>
      </c>
      <c r="Q442" s="11">
        <f t="shared" si="78"/>
        <v>-230984</v>
      </c>
      <c r="R442">
        <f t="shared" si="86"/>
        <v>-218106</v>
      </c>
      <c r="S442">
        <f t="shared" si="87"/>
        <v>-183431</v>
      </c>
      <c r="T442">
        <f t="shared" si="79"/>
        <v>47570227236</v>
      </c>
      <c r="U442">
        <f t="shared" si="80"/>
        <v>33646931761</v>
      </c>
      <c r="V442">
        <f t="shared" si="81"/>
        <v>76278595372</v>
      </c>
      <c r="W442">
        <f t="shared" si="82"/>
        <v>4392</v>
      </c>
    </row>
    <row r="443" spans="1:23" ht="12.75">
      <c r="A443" s="5">
        <f t="shared" si="2"/>
        <v>0.4306640625</v>
      </c>
      <c r="B443" s="6">
        <f t="shared" si="76"/>
        <v>0.87558521836581149</v>
      </c>
      <c r="C443" s="6">
        <f t="shared" si="83"/>
        <v>-216.15970288249875</v>
      </c>
      <c r="D443" s="6">
        <f t="shared" si="11"/>
        <v>0</v>
      </c>
      <c r="E443" s="6" t="str">
        <f t="shared" si="84"/>
        <v/>
      </c>
      <c r="F443" s="6" t="str">
        <f t="shared" si="85"/>
        <v/>
      </c>
      <c r="G443" s="6" t="str">
        <f t="shared" si="1"/>
        <v/>
      </c>
      <c r="H443" s="7">
        <f t="shared" si="77"/>
        <v>897</v>
      </c>
      <c r="I443" s="7">
        <v>441</v>
      </c>
      <c r="Q443" s="11">
        <f t="shared" si="78"/>
        <v>-221394</v>
      </c>
      <c r="R443">
        <f t="shared" si="86"/>
        <v>-230984</v>
      </c>
      <c r="S443">
        <f t="shared" si="87"/>
        <v>-218106</v>
      </c>
      <c r="T443">
        <f t="shared" si="79"/>
        <v>53353608256</v>
      </c>
      <c r="U443">
        <f t="shared" si="80"/>
        <v>47570227236</v>
      </c>
      <c r="V443">
        <f t="shared" si="81"/>
        <v>96053202967</v>
      </c>
      <c r="W443">
        <f t="shared" si="82"/>
        <v>4362</v>
      </c>
    </row>
    <row r="444" spans="1:23" ht="12.75">
      <c r="A444" s="5">
        <f t="shared" si="2"/>
        <v>0.431640625</v>
      </c>
      <c r="B444" s="6">
        <f t="shared" si="76"/>
        <v>0.26734329563995651</v>
      </c>
      <c r="C444" s="6">
        <f t="shared" si="83"/>
        <v>-186.34557986466899</v>
      </c>
      <c r="D444" s="6">
        <f t="shared" si="11"/>
        <v>0</v>
      </c>
      <c r="E444" s="6" t="str">
        <f t="shared" si="84"/>
        <v/>
      </c>
      <c r="F444" s="6" t="str">
        <f t="shared" si="85"/>
        <v/>
      </c>
      <c r="G444" s="6" t="str">
        <f t="shared" si="1"/>
        <v/>
      </c>
      <c r="H444" s="7">
        <f t="shared" si="77"/>
        <v>274</v>
      </c>
      <c r="I444" s="7">
        <v>442</v>
      </c>
      <c r="Q444" s="11">
        <f t="shared" si="78"/>
        <v>-190854</v>
      </c>
      <c r="R444">
        <f t="shared" si="86"/>
        <v>-221394</v>
      </c>
      <c r="S444">
        <f t="shared" si="87"/>
        <v>-230984</v>
      </c>
      <c r="T444">
        <f t="shared" si="79"/>
        <v>49015303236</v>
      </c>
      <c r="U444">
        <f t="shared" si="80"/>
        <v>53353608256</v>
      </c>
      <c r="V444">
        <f t="shared" si="81"/>
        <v>97501227925</v>
      </c>
      <c r="W444">
        <f t="shared" si="82"/>
        <v>4361</v>
      </c>
    </row>
    <row r="445" spans="1:23" ht="12.75">
      <c r="A445" s="5">
        <f t="shared" si="2"/>
        <v>0.4326171875</v>
      </c>
      <c r="B445" s="6">
        <f t="shared" si="76"/>
        <v>-0.36788671814988833</v>
      </c>
      <c r="C445" s="6">
        <f t="shared" si="83"/>
        <v>-139.4969175922387</v>
      </c>
      <c r="D445" s="6">
        <f t="shared" si="11"/>
        <v>0</v>
      </c>
      <c r="E445" s="6" t="str">
        <f t="shared" si="84"/>
        <v/>
      </c>
      <c r="F445" s="6" t="str">
        <f t="shared" si="85"/>
        <v/>
      </c>
      <c r="G445" s="6" t="str">
        <f t="shared" si="1"/>
        <v/>
      </c>
      <c r="H445" s="7">
        <f t="shared" si="77"/>
        <v>-377</v>
      </c>
      <c r="I445" s="7">
        <v>443</v>
      </c>
      <c r="Q445" s="11">
        <f t="shared" si="78"/>
        <v>-142868</v>
      </c>
      <c r="R445">
        <f t="shared" si="86"/>
        <v>-190854</v>
      </c>
      <c r="S445">
        <f t="shared" si="87"/>
        <v>-221394</v>
      </c>
      <c r="T445">
        <f t="shared" si="79"/>
        <v>36425249316</v>
      </c>
      <c r="U445">
        <f t="shared" si="80"/>
        <v>49015303236</v>
      </c>
      <c r="V445">
        <f t="shared" si="81"/>
        <v>80561854303</v>
      </c>
      <c r="W445">
        <f t="shared" si="82"/>
        <v>4365</v>
      </c>
    </row>
    <row r="446" spans="1:23" ht="12.75">
      <c r="A446" s="5">
        <f t="shared" si="2"/>
        <v>0.43359375</v>
      </c>
      <c r="B446" s="6">
        <f t="shared" si="76"/>
        <v>-0.96598240746414943</v>
      </c>
      <c r="C446" s="6">
        <f t="shared" si="83"/>
        <v>-80.586910845739851</v>
      </c>
      <c r="D446" s="6">
        <f t="shared" si="11"/>
        <v>0</v>
      </c>
      <c r="E446" s="6" t="str">
        <f t="shared" si="84"/>
        <v/>
      </c>
      <c r="F446" s="6" t="str">
        <f t="shared" si="85"/>
        <v/>
      </c>
      <c r="G446" s="6" t="str">
        <f t="shared" si="1"/>
        <v/>
      </c>
      <c r="H446" s="7">
        <f t="shared" si="77"/>
        <v>-989</v>
      </c>
      <c r="I446" s="7">
        <v>444</v>
      </c>
      <c r="Q446" s="11">
        <f t="shared" si="78"/>
        <v>-82529</v>
      </c>
      <c r="R446">
        <f t="shared" si="86"/>
        <v>-142868</v>
      </c>
      <c r="S446">
        <f t="shared" si="87"/>
        <v>-190854</v>
      </c>
      <c r="T446">
        <f t="shared" si="79"/>
        <v>20411265424</v>
      </c>
      <c r="U446">
        <f t="shared" si="80"/>
        <v>36425249316</v>
      </c>
      <c r="V446">
        <f t="shared" si="81"/>
        <v>51987456754</v>
      </c>
      <c r="W446">
        <f t="shared" si="82"/>
        <v>4352</v>
      </c>
    </row>
    <row r="447" spans="1:23" ht="12.75">
      <c r="A447" s="5">
        <f t="shared" si="2"/>
        <v>0.4345703125</v>
      </c>
      <c r="B447" s="6">
        <f t="shared" si="76"/>
        <v>-1.4665696905631109</v>
      </c>
      <c r="C447" s="6">
        <f t="shared" si="83"/>
        <v>-15.617629863781815</v>
      </c>
      <c r="D447" s="6">
        <f t="shared" si="11"/>
        <v>0</v>
      </c>
      <c r="E447" s="6" t="str">
        <f t="shared" si="84"/>
        <v/>
      </c>
      <c r="F447" s="6" t="str">
        <f t="shared" si="85"/>
        <v/>
      </c>
      <c r="G447" s="6" t="str">
        <f t="shared" si="1"/>
        <v/>
      </c>
      <c r="H447" s="7">
        <f t="shared" si="77"/>
        <v>-1502</v>
      </c>
      <c r="I447" s="7">
        <v>445</v>
      </c>
      <c r="Q447" s="11">
        <f t="shared" si="78"/>
        <v>-15985</v>
      </c>
      <c r="R447">
        <f t="shared" si="86"/>
        <v>-82529</v>
      </c>
      <c r="S447">
        <f t="shared" si="87"/>
        <v>-142868</v>
      </c>
      <c r="T447">
        <f t="shared" si="79"/>
        <v>6811035841</v>
      </c>
      <c r="U447">
        <f t="shared" si="80"/>
        <v>20411265424</v>
      </c>
      <c r="V447">
        <f t="shared" si="81"/>
        <v>22480392438</v>
      </c>
      <c r="W447">
        <f t="shared" si="82"/>
        <v>4304</v>
      </c>
    </row>
    <row r="448" spans="1:23" ht="12.75">
      <c r="A448" s="5">
        <f t="shared" si="2"/>
        <v>0.435546875</v>
      </c>
      <c r="B448" s="6">
        <f t="shared" si="76"/>
        <v>-1.8191172108213629</v>
      </c>
      <c r="C448" s="6">
        <f t="shared" si="83"/>
        <v>48.991031864599989</v>
      </c>
      <c r="D448" s="6">
        <f t="shared" si="11"/>
        <v>0</v>
      </c>
      <c r="E448" s="6" t="str">
        <f t="shared" si="84"/>
        <v/>
      </c>
      <c r="F448" s="6" t="str">
        <f t="shared" si="85"/>
        <v/>
      </c>
      <c r="G448" s="6" t="str">
        <f t="shared" si="1"/>
        <v/>
      </c>
      <c r="H448" s="7">
        <f t="shared" si="77"/>
        <v>-1863</v>
      </c>
      <c r="I448" s="7">
        <v>446</v>
      </c>
      <c r="Q448" s="11">
        <f t="shared" si="78"/>
        <v>50189</v>
      </c>
      <c r="R448">
        <f t="shared" si="86"/>
        <v>-15985</v>
      </c>
      <c r="S448">
        <f t="shared" si="87"/>
        <v>-82529</v>
      </c>
      <c r="T448">
        <f t="shared" si="79"/>
        <v>255520225</v>
      </c>
      <c r="U448">
        <f t="shared" si="80"/>
        <v>6811035841</v>
      </c>
      <c r="V448">
        <f t="shared" si="81"/>
        <v>2515252353</v>
      </c>
      <c r="W448">
        <f t="shared" si="82"/>
        <v>4216</v>
      </c>
    </row>
    <row r="449" spans="1:23" ht="12.75">
      <c r="A449" s="5">
        <f t="shared" si="2"/>
        <v>0.4365234375</v>
      </c>
      <c r="B449" s="6">
        <f t="shared" si="76"/>
        <v>-1.9880371795283098</v>
      </c>
      <c r="C449" s="6">
        <f t="shared" si="83"/>
        <v>107.03648588366941</v>
      </c>
      <c r="D449" s="6">
        <f t="shared" si="11"/>
        <v>0</v>
      </c>
      <c r="E449" s="6" t="str">
        <f t="shared" si="84"/>
        <v/>
      </c>
      <c r="F449" s="6" t="str">
        <f t="shared" si="85"/>
        <v/>
      </c>
      <c r="G449" s="6" t="str">
        <f t="shared" si="1"/>
        <v/>
      </c>
      <c r="H449" s="7">
        <f t="shared" si="77"/>
        <v>-2036</v>
      </c>
      <c r="I449" s="7">
        <v>447</v>
      </c>
      <c r="Q449" s="11">
        <f t="shared" si="78"/>
        <v>109640</v>
      </c>
      <c r="R449">
        <f t="shared" si="86"/>
        <v>50189</v>
      </c>
      <c r="S449">
        <f t="shared" si="87"/>
        <v>-15985</v>
      </c>
      <c r="T449">
        <f t="shared" si="79"/>
        <v>2518935721</v>
      </c>
      <c r="U449">
        <f t="shared" si="80"/>
        <v>255520225</v>
      </c>
      <c r="V449">
        <f t="shared" si="81"/>
        <v>-1529619895</v>
      </c>
      <c r="W449">
        <f t="shared" si="82"/>
        <v>4100</v>
      </c>
    </row>
    <row r="450" spans="1:23" ht="12.75">
      <c r="A450" s="5">
        <f t="shared" si="2"/>
        <v>0.4375</v>
      </c>
      <c r="B450" s="6">
        <f t="shared" ref="B450:B513" si="88">Amp_1*SIN(2*PI()*GenF1*$A450+Phase1)+Amp_2*SIN(2*PI()*GenF2*$A450+Phase2)</f>
        <v>-1.9562777703190526</v>
      </c>
      <c r="C450" s="6">
        <f t="shared" si="83"/>
        <v>153.12974742745789</v>
      </c>
      <c r="D450" s="6">
        <f t="shared" si="11"/>
        <v>0</v>
      </c>
      <c r="E450" s="6" t="str">
        <f t="shared" si="84"/>
        <v/>
      </c>
      <c r="F450" s="6" t="str">
        <f t="shared" si="85"/>
        <v/>
      </c>
      <c r="G450" s="6" t="str">
        <f t="shared" si="1"/>
        <v/>
      </c>
      <c r="H450" s="7">
        <f t="shared" si="77"/>
        <v>-2003</v>
      </c>
      <c r="I450" s="7">
        <v>448</v>
      </c>
      <c r="Q450" s="11">
        <f t="shared" si="78"/>
        <v>156849</v>
      </c>
      <c r="R450">
        <f t="shared" si="86"/>
        <v>109640</v>
      </c>
      <c r="S450">
        <f t="shared" si="87"/>
        <v>50189</v>
      </c>
      <c r="T450">
        <f t="shared" si="79"/>
        <v>12020929600</v>
      </c>
      <c r="U450">
        <f t="shared" si="80"/>
        <v>2518935721</v>
      </c>
      <c r="V450">
        <f t="shared" si="81"/>
        <v>10491556166</v>
      </c>
      <c r="W450">
        <f t="shared" si="82"/>
        <v>3977</v>
      </c>
    </row>
    <row r="451" spans="1:23" ht="12.75">
      <c r="A451" s="5">
        <f t="shared" si="2"/>
        <v>0.4384765625</v>
      </c>
      <c r="B451" s="6">
        <f t="shared" si="88"/>
        <v>-1.7270444327381305</v>
      </c>
      <c r="C451" s="6">
        <f t="shared" si="83"/>
        <v>183.19549604460786</v>
      </c>
      <c r="D451" s="6">
        <f t="shared" si="11"/>
        <v>0</v>
      </c>
      <c r="E451" s="6" t="str">
        <f t="shared" si="84"/>
        <v/>
      </c>
      <c r="F451" s="6" t="str">
        <f t="shared" si="85"/>
        <v/>
      </c>
      <c r="G451" s="6" t="str">
        <f t="shared" si="1"/>
        <v/>
      </c>
      <c r="H451" s="7">
        <f t="shared" ref="H451:H514" si="89">ROUND((B451*1024),0)</f>
        <v>-1768</v>
      </c>
      <c r="I451" s="7">
        <v>449</v>
      </c>
      <c r="Q451" s="11">
        <f t="shared" ref="Q451:Q514" si="90">ROUND((H451+(($K$16*R451)/16384)-S451),0)</f>
        <v>187642</v>
      </c>
      <c r="R451">
        <f t="shared" si="86"/>
        <v>156849</v>
      </c>
      <c r="S451">
        <f t="shared" si="87"/>
        <v>109640</v>
      </c>
      <c r="T451">
        <f t="shared" ref="T451:T514" si="91">R451*R451</f>
        <v>24601608801</v>
      </c>
      <c r="U451">
        <f t="shared" ref="U451:U514" si="92">S451*S451</f>
        <v>12020929600</v>
      </c>
      <c r="V451">
        <f t="shared" ref="V451:V514" si="93">ROUND(((R451*$K$16/16384)*S451),0)</f>
        <v>32787863736</v>
      </c>
      <c r="W451">
        <f t="shared" ref="W451:W514" si="94">ROUND(SQRT(((T451+U451-V451)/256)),0)</f>
        <v>3870</v>
      </c>
    </row>
    <row r="452" spans="1:23" ht="12.75">
      <c r="A452" s="5">
        <f t="shared" si="2"/>
        <v>0.439453125</v>
      </c>
      <c r="B452" s="6">
        <f t="shared" si="88"/>
        <v>-1.3234763655304431</v>
      </c>
      <c r="C452" s="6">
        <f t="shared" ref="C452:C515" si="95">2*CosConst*$C451+$B452-$C450</f>
        <v>194.82952209702668</v>
      </c>
      <c r="D452" s="6">
        <f t="shared" si="11"/>
        <v>0</v>
      </c>
      <c r="E452" s="6" t="str">
        <f t="shared" ref="E452:E515" si="96">IF($D452,$C452*CosConst-$C451,"")</f>
        <v/>
      </c>
      <c r="F452" s="6" t="str">
        <f t="shared" ref="F452:F515" si="97">IF($D452,$C452*SinConst,"")</f>
        <v/>
      </c>
      <c r="G452" s="6" t="str">
        <f t="shared" si="1"/>
        <v/>
      </c>
      <c r="H452" s="7">
        <f t="shared" si="89"/>
        <v>-1355</v>
      </c>
      <c r="I452" s="7">
        <v>450</v>
      </c>
      <c r="Q452" s="11">
        <f t="shared" si="90"/>
        <v>199557</v>
      </c>
      <c r="R452">
        <f t="shared" ref="R452:R515" si="98">Q451</f>
        <v>187642</v>
      </c>
      <c r="S452">
        <f t="shared" ref="S452:S515" si="99">R451</f>
        <v>156849</v>
      </c>
      <c r="T452">
        <f t="shared" si="91"/>
        <v>35209520164</v>
      </c>
      <c r="U452">
        <f t="shared" si="92"/>
        <v>24601608801</v>
      </c>
      <c r="V452">
        <f t="shared" si="93"/>
        <v>56114377299</v>
      </c>
      <c r="W452">
        <f t="shared" si="94"/>
        <v>3800</v>
      </c>
    </row>
    <row r="453" spans="1:23" ht="12.75">
      <c r="A453" s="5">
        <f t="shared" si="2"/>
        <v>0.4404296875</v>
      </c>
      <c r="B453" s="6">
        <f t="shared" si="88"/>
        <v>-0.78631080360405403</v>
      </c>
      <c r="C453" s="6">
        <f t="shared" si="95"/>
        <v>187.4825136606209</v>
      </c>
      <c r="D453" s="6">
        <f t="shared" si="11"/>
        <v>0</v>
      </c>
      <c r="E453" s="6" t="str">
        <f t="shared" si="96"/>
        <v/>
      </c>
      <c r="F453" s="6" t="str">
        <f t="shared" si="97"/>
        <v/>
      </c>
      <c r="G453" s="6" t="str">
        <f t="shared" si="1"/>
        <v/>
      </c>
      <c r="H453" s="7">
        <f t="shared" si="89"/>
        <v>-805</v>
      </c>
      <c r="I453" s="7">
        <v>451</v>
      </c>
      <c r="Q453" s="11">
        <f t="shared" si="90"/>
        <v>192031</v>
      </c>
      <c r="R453">
        <f t="shared" si="98"/>
        <v>199557</v>
      </c>
      <c r="S453">
        <f t="shared" si="99"/>
        <v>187642</v>
      </c>
      <c r="T453">
        <f t="shared" si="91"/>
        <v>39822996249</v>
      </c>
      <c r="U453">
        <f t="shared" si="92"/>
        <v>35209520164</v>
      </c>
      <c r="V453">
        <f t="shared" si="93"/>
        <v>71393612906</v>
      </c>
      <c r="W453">
        <f t="shared" si="94"/>
        <v>3770</v>
      </c>
    </row>
    <row r="454" spans="1:23" ht="12.75">
      <c r="A454" s="5">
        <f t="shared" si="2"/>
        <v>0.44140625</v>
      </c>
      <c r="B454" s="6">
        <f t="shared" si="88"/>
        <v>-0.16977089012662447</v>
      </c>
      <c r="C454" s="6">
        <f t="shared" si="95"/>
        <v>162.45713247976178</v>
      </c>
      <c r="D454" s="6">
        <f t="shared" si="11"/>
        <v>0</v>
      </c>
      <c r="E454" s="6" t="str">
        <f t="shared" si="96"/>
        <v/>
      </c>
      <c r="F454" s="6" t="str">
        <f t="shared" si="97"/>
        <v/>
      </c>
      <c r="G454" s="6" t="str">
        <f t="shared" si="1"/>
        <v/>
      </c>
      <c r="H454" s="7">
        <f t="shared" si="89"/>
        <v>-174</v>
      </c>
      <c r="I454" s="7">
        <v>452</v>
      </c>
      <c r="Q454" s="11">
        <f t="shared" si="90"/>
        <v>166398</v>
      </c>
      <c r="R454">
        <f t="shared" si="98"/>
        <v>192031</v>
      </c>
      <c r="S454">
        <f t="shared" si="99"/>
        <v>199557</v>
      </c>
      <c r="T454">
        <f t="shared" si="91"/>
        <v>36875904961</v>
      </c>
      <c r="U454">
        <f t="shared" si="92"/>
        <v>39822996249</v>
      </c>
      <c r="V454">
        <f t="shared" si="93"/>
        <v>73063529913</v>
      </c>
      <c r="W454">
        <f t="shared" si="94"/>
        <v>3768</v>
      </c>
    </row>
    <row r="455" spans="1:23" ht="12.75">
      <c r="A455" s="5">
        <f t="shared" si="2"/>
        <v>0.4423828125</v>
      </c>
      <c r="B455" s="6">
        <f t="shared" si="88"/>
        <v>0.46390777652920551</v>
      </c>
      <c r="C455" s="6">
        <f t="shared" si="95"/>
        <v>122.72412549906511</v>
      </c>
      <c r="D455" s="6">
        <f t="shared" si="11"/>
        <v>0</v>
      </c>
      <c r="E455" s="6" t="str">
        <f t="shared" si="96"/>
        <v/>
      </c>
      <c r="F455" s="6" t="str">
        <f t="shared" si="97"/>
        <v/>
      </c>
      <c r="G455" s="6" t="str">
        <f t="shared" si="1"/>
        <v/>
      </c>
      <c r="H455" s="7">
        <f t="shared" si="89"/>
        <v>475</v>
      </c>
      <c r="I455" s="7">
        <v>453</v>
      </c>
      <c r="Q455" s="11">
        <f t="shared" si="90"/>
        <v>125700</v>
      </c>
      <c r="R455">
        <f t="shared" si="98"/>
        <v>166398</v>
      </c>
      <c r="S455">
        <f t="shared" si="99"/>
        <v>192031</v>
      </c>
      <c r="T455">
        <f t="shared" si="91"/>
        <v>27688294404</v>
      </c>
      <c r="U455">
        <f t="shared" si="92"/>
        <v>36875904961</v>
      </c>
      <c r="V455">
        <f t="shared" si="93"/>
        <v>60923070855</v>
      </c>
      <c r="W455">
        <f t="shared" si="94"/>
        <v>3771</v>
      </c>
    </row>
    <row r="456" spans="1:23" ht="12.75">
      <c r="A456" s="5">
        <f t="shared" si="2"/>
        <v>0.443359375</v>
      </c>
      <c r="B456" s="6">
        <f t="shared" si="88"/>
        <v>1.0507594133692606</v>
      </c>
      <c r="C456" s="6">
        <f t="shared" si="95"/>
        <v>72.5809272044973</v>
      </c>
      <c r="D456" s="6">
        <f t="shared" si="11"/>
        <v>0</v>
      </c>
      <c r="E456" s="6" t="str">
        <f t="shared" si="96"/>
        <v/>
      </c>
      <c r="F456" s="6" t="str">
        <f t="shared" si="97"/>
        <v/>
      </c>
      <c r="G456" s="6" t="str">
        <f t="shared" si="1"/>
        <v/>
      </c>
      <c r="H456" s="7">
        <f t="shared" si="89"/>
        <v>1076</v>
      </c>
      <c r="I456" s="7">
        <v>454</v>
      </c>
      <c r="Q456" s="11">
        <f t="shared" si="90"/>
        <v>74339</v>
      </c>
      <c r="R456">
        <f t="shared" si="98"/>
        <v>125700</v>
      </c>
      <c r="S456">
        <f t="shared" si="99"/>
        <v>166398</v>
      </c>
      <c r="T456">
        <f t="shared" si="91"/>
        <v>15800490000</v>
      </c>
      <c r="U456">
        <f t="shared" si="92"/>
        <v>27688294404</v>
      </c>
      <c r="V456">
        <f t="shared" si="93"/>
        <v>39879134132</v>
      </c>
      <c r="W456">
        <f t="shared" si="94"/>
        <v>3755</v>
      </c>
    </row>
    <row r="457" spans="1:23" ht="12.75">
      <c r="A457" s="5">
        <f t="shared" si="2"/>
        <v>0.4443359375</v>
      </c>
      <c r="B457" s="6">
        <f t="shared" si="88"/>
        <v>1.531544987240778</v>
      </c>
      <c r="C457" s="6">
        <f t="shared" si="95"/>
        <v>17.191092125286275</v>
      </c>
      <c r="D457" s="6">
        <f t="shared" si="11"/>
        <v>0</v>
      </c>
      <c r="E457" s="6" t="str">
        <f t="shared" si="96"/>
        <v/>
      </c>
      <c r="F457" s="6" t="str">
        <f t="shared" si="97"/>
        <v/>
      </c>
      <c r="G457" s="6" t="str">
        <f t="shared" si="1"/>
        <v/>
      </c>
      <c r="H457" s="7">
        <f t="shared" si="89"/>
        <v>1568</v>
      </c>
      <c r="I457" s="7">
        <v>455</v>
      </c>
      <c r="Q457" s="11">
        <f t="shared" si="90"/>
        <v>17604</v>
      </c>
      <c r="R457">
        <f t="shared" si="98"/>
        <v>74339</v>
      </c>
      <c r="S457">
        <f t="shared" si="99"/>
        <v>125700</v>
      </c>
      <c r="T457">
        <f t="shared" si="91"/>
        <v>5526286921</v>
      </c>
      <c r="U457">
        <f t="shared" si="92"/>
        <v>15800490000</v>
      </c>
      <c r="V457">
        <f t="shared" si="93"/>
        <v>17816169378</v>
      </c>
      <c r="W457">
        <f t="shared" si="94"/>
        <v>3703</v>
      </c>
    </row>
    <row r="458" spans="1:23" ht="12.75">
      <c r="A458" s="5">
        <f t="shared" si="2"/>
        <v>0.4453125</v>
      </c>
      <c r="B458" s="6">
        <f t="shared" si="88"/>
        <v>1.8577320271290481</v>
      </c>
      <c r="C458" s="6">
        <f t="shared" si="95"/>
        <v>-37.946451250726611</v>
      </c>
      <c r="D458" s="6">
        <f t="shared" si="11"/>
        <v>0</v>
      </c>
      <c r="E458" s="6" t="str">
        <f t="shared" si="96"/>
        <v/>
      </c>
      <c r="F458" s="6" t="str">
        <f t="shared" si="97"/>
        <v/>
      </c>
      <c r="G458" s="6" t="str">
        <f t="shared" si="1"/>
        <v/>
      </c>
      <c r="H458" s="7">
        <f t="shared" si="89"/>
        <v>1902</v>
      </c>
      <c r="I458" s="7">
        <v>456</v>
      </c>
      <c r="Q458" s="11">
        <f t="shared" si="90"/>
        <v>-38873</v>
      </c>
      <c r="R458">
        <f t="shared" si="98"/>
        <v>17604</v>
      </c>
      <c r="S458">
        <f t="shared" si="99"/>
        <v>74339</v>
      </c>
      <c r="T458">
        <f t="shared" si="91"/>
        <v>309900816</v>
      </c>
      <c r="U458">
        <f t="shared" si="92"/>
        <v>5526286921</v>
      </c>
      <c r="V458">
        <f t="shared" si="93"/>
        <v>2495114127</v>
      </c>
      <c r="W458">
        <f t="shared" si="94"/>
        <v>3613</v>
      </c>
    </row>
    <row r="459" spans="1:23" ht="12.75">
      <c r="A459" s="5">
        <f t="shared" si="2"/>
        <v>0.4462890625</v>
      </c>
      <c r="B459" s="6">
        <f t="shared" si="88"/>
        <v>1.9963936894600647</v>
      </c>
      <c r="C459" s="6">
        <f t="shared" si="95"/>
        <v>-87.543860810473475</v>
      </c>
      <c r="D459" s="6">
        <f t="shared" si="11"/>
        <v>0</v>
      </c>
      <c r="E459" s="6" t="str">
        <f t="shared" si="96"/>
        <v/>
      </c>
      <c r="F459" s="6" t="str">
        <f t="shared" si="97"/>
        <v/>
      </c>
      <c r="G459" s="6" t="str">
        <f t="shared" si="1"/>
        <v/>
      </c>
      <c r="H459" s="7">
        <f t="shared" si="89"/>
        <v>2044</v>
      </c>
      <c r="I459" s="7">
        <v>457</v>
      </c>
      <c r="Q459" s="11">
        <f t="shared" si="90"/>
        <v>-89676</v>
      </c>
      <c r="R459">
        <f t="shared" si="98"/>
        <v>-38873</v>
      </c>
      <c r="S459">
        <f t="shared" si="99"/>
        <v>17604</v>
      </c>
      <c r="T459">
        <f t="shared" si="91"/>
        <v>1511110129</v>
      </c>
      <c r="U459">
        <f t="shared" si="92"/>
        <v>309900816</v>
      </c>
      <c r="V459">
        <f t="shared" si="93"/>
        <v>-1304733336</v>
      </c>
      <c r="W459">
        <f t="shared" si="94"/>
        <v>3494</v>
      </c>
    </row>
    <row r="460" spans="1:23" ht="12.75">
      <c r="A460" s="5">
        <f t="shared" si="2"/>
        <v>0.447265625</v>
      </c>
      <c r="B460" s="6">
        <f t="shared" si="88"/>
        <v>1.9335325449615544</v>
      </c>
      <c r="C460" s="6">
        <f t="shared" si="95"/>
        <v>-127.03219881741414</v>
      </c>
      <c r="D460" s="6">
        <f t="shared" si="11"/>
        <v>0</v>
      </c>
      <c r="E460" s="6" t="str">
        <f t="shared" si="96"/>
        <v/>
      </c>
      <c r="F460" s="6" t="str">
        <f t="shared" si="97"/>
        <v/>
      </c>
      <c r="G460" s="6" t="str">
        <f t="shared" si="1"/>
        <v/>
      </c>
      <c r="H460" s="7">
        <f t="shared" si="89"/>
        <v>1980</v>
      </c>
      <c r="I460" s="7">
        <v>458</v>
      </c>
      <c r="Q460" s="11">
        <f t="shared" si="90"/>
        <v>-130124</v>
      </c>
      <c r="R460">
        <f t="shared" si="98"/>
        <v>-89676</v>
      </c>
      <c r="S460">
        <f t="shared" si="99"/>
        <v>-38873</v>
      </c>
      <c r="T460">
        <f t="shared" si="91"/>
        <v>8041784976</v>
      </c>
      <c r="U460">
        <f t="shared" si="92"/>
        <v>1511110129</v>
      </c>
      <c r="V460">
        <f t="shared" si="93"/>
        <v>6646402330</v>
      </c>
      <c r="W460">
        <f t="shared" si="94"/>
        <v>3369</v>
      </c>
    </row>
    <row r="461" spans="1:23" ht="12.75">
      <c r="A461" s="5">
        <f t="shared" si="2"/>
        <v>0.4482421875</v>
      </c>
      <c r="B461" s="6">
        <f t="shared" si="88"/>
        <v>1.6754935690050898</v>
      </c>
      <c r="C461" s="6">
        <f t="shared" si="95"/>
        <v>-152.98177052475302</v>
      </c>
      <c r="D461" s="6">
        <f t="shared" si="11"/>
        <v>0</v>
      </c>
      <c r="E461" s="6" t="str">
        <f t="shared" si="96"/>
        <v/>
      </c>
      <c r="F461" s="6" t="str">
        <f t="shared" si="97"/>
        <v/>
      </c>
      <c r="G461" s="6" t="str">
        <f t="shared" si="1"/>
        <v/>
      </c>
      <c r="H461" s="7">
        <f t="shared" si="89"/>
        <v>1716</v>
      </c>
      <c r="I461" s="7">
        <v>459</v>
      </c>
      <c r="Q461" s="11">
        <f t="shared" si="90"/>
        <v>-156704</v>
      </c>
      <c r="R461">
        <f t="shared" si="98"/>
        <v>-130124</v>
      </c>
      <c r="S461">
        <f t="shared" si="99"/>
        <v>-89676</v>
      </c>
      <c r="T461">
        <f t="shared" si="91"/>
        <v>16932255376</v>
      </c>
      <c r="U461">
        <f t="shared" si="92"/>
        <v>8041784976</v>
      </c>
      <c r="V461">
        <f t="shared" si="93"/>
        <v>22248256034</v>
      </c>
      <c r="W461">
        <f t="shared" si="94"/>
        <v>3263</v>
      </c>
    </row>
    <row r="462" spans="1:23" ht="12.75">
      <c r="A462" s="5">
        <f t="shared" si="2"/>
        <v>0.44921875</v>
      </c>
      <c r="B462" s="6">
        <f t="shared" si="88"/>
        <v>1.2483236994096139</v>
      </c>
      <c r="C462" s="6">
        <f t="shared" si="95"/>
        <v>-163.39636929382868</v>
      </c>
      <c r="D462" s="6">
        <f t="shared" si="11"/>
        <v>0</v>
      </c>
      <c r="E462" s="6" t="str">
        <f t="shared" si="96"/>
        <v/>
      </c>
      <c r="F462" s="6" t="str">
        <f t="shared" si="97"/>
        <v/>
      </c>
      <c r="G462" s="6" t="str">
        <f t="shared" si="1"/>
        <v/>
      </c>
      <c r="H462" s="7">
        <f t="shared" si="89"/>
        <v>1278</v>
      </c>
      <c r="I462" s="7">
        <v>460</v>
      </c>
      <c r="Q462" s="11">
        <f t="shared" si="90"/>
        <v>-167372</v>
      </c>
      <c r="R462">
        <f t="shared" si="98"/>
        <v>-156704</v>
      </c>
      <c r="S462">
        <f t="shared" si="99"/>
        <v>-130124</v>
      </c>
      <c r="T462">
        <f t="shared" si="91"/>
        <v>24556143616</v>
      </c>
      <c r="U462">
        <f t="shared" si="92"/>
        <v>16932255376</v>
      </c>
      <c r="V462">
        <f t="shared" si="93"/>
        <v>38877634078</v>
      </c>
      <c r="W462">
        <f t="shared" si="94"/>
        <v>3193</v>
      </c>
    </row>
    <row r="463" spans="1:23" ht="12.75">
      <c r="A463" s="5">
        <f t="shared" si="2"/>
        <v>0.4501953125</v>
      </c>
      <c r="B463" s="6">
        <f t="shared" si="88"/>
        <v>0.69514260628403535</v>
      </c>
      <c r="C463" s="6">
        <f t="shared" si="95"/>
        <v>-157.85657850846576</v>
      </c>
      <c r="D463" s="6">
        <f t="shared" si="11"/>
        <v>0</v>
      </c>
      <c r="E463" s="6" t="str">
        <f t="shared" si="96"/>
        <v/>
      </c>
      <c r="F463" s="6" t="str">
        <f t="shared" si="97"/>
        <v/>
      </c>
      <c r="G463" s="6" t="str">
        <f t="shared" si="1"/>
        <v/>
      </c>
      <c r="H463" s="7">
        <f t="shared" si="89"/>
        <v>712</v>
      </c>
      <c r="I463" s="7">
        <v>461</v>
      </c>
      <c r="Q463" s="11">
        <f t="shared" si="90"/>
        <v>-161697</v>
      </c>
      <c r="R463">
        <f t="shared" si="98"/>
        <v>-167372</v>
      </c>
      <c r="S463">
        <f t="shared" si="99"/>
        <v>-156704</v>
      </c>
      <c r="T463">
        <f t="shared" si="91"/>
        <v>28013386384</v>
      </c>
      <c r="U463">
        <f t="shared" si="92"/>
        <v>24556143616</v>
      </c>
      <c r="V463">
        <f t="shared" si="93"/>
        <v>50006358327</v>
      </c>
      <c r="W463">
        <f t="shared" si="94"/>
        <v>3164</v>
      </c>
    </row>
    <row r="464" spans="1:23" ht="12.75">
      <c r="A464" s="5">
        <f t="shared" si="2"/>
        <v>0.451171875</v>
      </c>
      <c r="B464" s="6">
        <f t="shared" si="88"/>
        <v>7.1790073997121423E-2</v>
      </c>
      <c r="C464" s="6">
        <f t="shared" si="95"/>
        <v>-137.50310023570705</v>
      </c>
      <c r="D464" s="6">
        <f t="shared" si="11"/>
        <v>0</v>
      </c>
      <c r="E464" s="6" t="str">
        <f t="shared" si="96"/>
        <v/>
      </c>
      <c r="F464" s="6" t="str">
        <f t="shared" si="97"/>
        <v/>
      </c>
      <c r="G464" s="6" t="str">
        <f t="shared" si="1"/>
        <v/>
      </c>
      <c r="H464" s="7">
        <f t="shared" si="89"/>
        <v>74</v>
      </c>
      <c r="I464" s="7">
        <v>462</v>
      </c>
      <c r="Q464" s="11">
        <f t="shared" si="90"/>
        <v>-140847</v>
      </c>
      <c r="R464">
        <f t="shared" si="98"/>
        <v>-161697</v>
      </c>
      <c r="S464">
        <f t="shared" si="99"/>
        <v>-167372</v>
      </c>
      <c r="T464">
        <f t="shared" si="91"/>
        <v>26145919809</v>
      </c>
      <c r="U464">
        <f t="shared" si="92"/>
        <v>28013386384</v>
      </c>
      <c r="V464">
        <f t="shared" si="93"/>
        <v>51599691918</v>
      </c>
      <c r="W464">
        <f t="shared" si="94"/>
        <v>3162</v>
      </c>
    </row>
    <row r="465" spans="1:23" ht="12.75">
      <c r="A465" s="5">
        <f t="shared" si="2"/>
        <v>0.4521484375</v>
      </c>
      <c r="B465" s="6">
        <f t="shared" si="88"/>
        <v>-0.55881063920750262</v>
      </c>
      <c r="C465" s="6">
        <f t="shared" si="95"/>
        <v>-104.86730417499712</v>
      </c>
      <c r="D465" s="6">
        <f t="shared" si="11"/>
        <v>0</v>
      </c>
      <c r="E465" s="6" t="str">
        <f t="shared" si="96"/>
        <v/>
      </c>
      <c r="F465" s="6" t="str">
        <f t="shared" si="97"/>
        <v/>
      </c>
      <c r="G465" s="6" t="str">
        <f t="shared" si="1"/>
        <v/>
      </c>
      <c r="H465" s="7">
        <f t="shared" si="89"/>
        <v>-572</v>
      </c>
      <c r="I465" s="7">
        <v>463</v>
      </c>
      <c r="Q465" s="11">
        <f t="shared" si="90"/>
        <v>-107416</v>
      </c>
      <c r="R465">
        <f t="shared" si="98"/>
        <v>-140847</v>
      </c>
      <c r="S465">
        <f t="shared" si="99"/>
        <v>-161697</v>
      </c>
      <c r="T465">
        <f t="shared" si="91"/>
        <v>19837877409</v>
      </c>
      <c r="U465">
        <f t="shared" si="92"/>
        <v>26145919809</v>
      </c>
      <c r="V465">
        <f t="shared" si="93"/>
        <v>43422208061</v>
      </c>
      <c r="W465">
        <f t="shared" si="94"/>
        <v>3163</v>
      </c>
    </row>
    <row r="466" spans="1:23" ht="12.75">
      <c r="A466" s="5">
        <f t="shared" si="2"/>
        <v>0.453125</v>
      </c>
      <c r="B466" s="6">
        <f t="shared" si="88"/>
        <v>-1.1330044838205742</v>
      </c>
      <c r="C466" s="6">
        <f t="shared" si="95"/>
        <v>-63.571173259484169</v>
      </c>
      <c r="D466" s="6">
        <f t="shared" si="11"/>
        <v>0</v>
      </c>
      <c r="E466" s="6" t="str">
        <f t="shared" si="96"/>
        <v/>
      </c>
      <c r="F466" s="6" t="str">
        <f t="shared" si="97"/>
        <v/>
      </c>
      <c r="G466" s="6" t="str">
        <f t="shared" si="1"/>
        <v/>
      </c>
      <c r="H466" s="7">
        <f t="shared" si="89"/>
        <v>-1160</v>
      </c>
      <c r="I466" s="7">
        <v>464</v>
      </c>
      <c r="Q466" s="11">
        <f t="shared" si="90"/>
        <v>-65114</v>
      </c>
      <c r="R466">
        <f t="shared" si="98"/>
        <v>-107416</v>
      </c>
      <c r="S466">
        <f t="shared" si="99"/>
        <v>-140847</v>
      </c>
      <c r="T466">
        <f t="shared" si="91"/>
        <v>11538197056</v>
      </c>
      <c r="U466">
        <f t="shared" si="92"/>
        <v>19837877409</v>
      </c>
      <c r="V466">
        <f t="shared" si="93"/>
        <v>28845556201</v>
      </c>
      <c r="W466">
        <f t="shared" si="94"/>
        <v>3144</v>
      </c>
    </row>
    <row r="467" spans="1:23" ht="12.75">
      <c r="A467" s="5">
        <f t="shared" si="2"/>
        <v>0.4541015625</v>
      </c>
      <c r="B467" s="6">
        <f t="shared" si="88"/>
        <v>-1.5928301838177394</v>
      </c>
      <c r="C467" s="6">
        <f t="shared" si="95"/>
        <v>-17.931092930159153</v>
      </c>
      <c r="D467" s="6">
        <f t="shared" si="11"/>
        <v>0</v>
      </c>
      <c r="E467" s="6" t="str">
        <f t="shared" si="96"/>
        <v/>
      </c>
      <c r="F467" s="6" t="str">
        <f t="shared" si="97"/>
        <v/>
      </c>
      <c r="G467" s="6" t="str">
        <f t="shared" si="1"/>
        <v/>
      </c>
      <c r="H467" s="7">
        <f t="shared" si="89"/>
        <v>-1631</v>
      </c>
      <c r="I467" s="7">
        <v>465</v>
      </c>
      <c r="Q467" s="11">
        <f t="shared" si="90"/>
        <v>-18362</v>
      </c>
      <c r="R467">
        <f t="shared" si="98"/>
        <v>-65114</v>
      </c>
      <c r="S467">
        <f t="shared" si="99"/>
        <v>-107416</v>
      </c>
      <c r="T467">
        <f t="shared" si="91"/>
        <v>4239832996</v>
      </c>
      <c r="U467">
        <f t="shared" si="92"/>
        <v>11538197056</v>
      </c>
      <c r="V467">
        <f t="shared" si="93"/>
        <v>13335389085</v>
      </c>
      <c r="W467">
        <f t="shared" si="94"/>
        <v>3089</v>
      </c>
    </row>
    <row r="468" spans="1:23" ht="12.75">
      <c r="A468" s="5">
        <f t="shared" si="2"/>
        <v>0.455078125</v>
      </c>
      <c r="B468" s="6">
        <f t="shared" si="88"/>
        <v>-1.8918710643720102</v>
      </c>
      <c r="C468" s="6">
        <f t="shared" si="95"/>
        <v>27.491663794165952</v>
      </c>
      <c r="D468" s="6">
        <f t="shared" si="11"/>
        <v>0</v>
      </c>
      <c r="E468" s="6" t="str">
        <f t="shared" si="96"/>
        <v/>
      </c>
      <c r="F468" s="6" t="str">
        <f t="shared" si="97"/>
        <v/>
      </c>
      <c r="G468" s="6" t="str">
        <f t="shared" si="1"/>
        <v/>
      </c>
      <c r="H468" s="7">
        <f t="shared" si="89"/>
        <v>-1937</v>
      </c>
      <c r="I468" s="7">
        <v>466</v>
      </c>
      <c r="Q468" s="11">
        <f t="shared" si="90"/>
        <v>28168</v>
      </c>
      <c r="R468">
        <f t="shared" si="98"/>
        <v>-18362</v>
      </c>
      <c r="S468">
        <f t="shared" si="99"/>
        <v>-65114</v>
      </c>
      <c r="T468">
        <f t="shared" si="91"/>
        <v>337163044</v>
      </c>
      <c r="U468">
        <f t="shared" si="92"/>
        <v>4239832996</v>
      </c>
      <c r="V468">
        <f t="shared" si="93"/>
        <v>2279589767</v>
      </c>
      <c r="W468">
        <f t="shared" si="94"/>
        <v>2996</v>
      </c>
    </row>
    <row r="469" spans="1:23" ht="12.75">
      <c r="A469" s="5">
        <f t="shared" si="2"/>
        <v>0.4560546875</v>
      </c>
      <c r="B469" s="6">
        <f t="shared" si="88"/>
        <v>-1.9999405381648232</v>
      </c>
      <c r="C469" s="6">
        <f t="shared" si="95"/>
        <v>68.347090700724522</v>
      </c>
      <c r="D469" s="6">
        <f t="shared" si="11"/>
        <v>0</v>
      </c>
      <c r="E469" s="6" t="str">
        <f t="shared" si="96"/>
        <v/>
      </c>
      <c r="F469" s="6" t="str">
        <f t="shared" si="97"/>
        <v/>
      </c>
      <c r="G469" s="6" t="str">
        <f t="shared" si="1"/>
        <v/>
      </c>
      <c r="H469" s="7">
        <f t="shared" si="89"/>
        <v>-2048</v>
      </c>
      <c r="I469" s="7">
        <v>467</v>
      </c>
      <c r="Q469" s="11">
        <f t="shared" si="90"/>
        <v>70019</v>
      </c>
      <c r="R469">
        <f t="shared" si="98"/>
        <v>28168</v>
      </c>
      <c r="S469">
        <f t="shared" si="99"/>
        <v>-18362</v>
      </c>
      <c r="T469">
        <f t="shared" si="91"/>
        <v>793436224</v>
      </c>
      <c r="U469">
        <f t="shared" si="92"/>
        <v>337163044</v>
      </c>
      <c r="V469">
        <f t="shared" si="93"/>
        <v>-986139456</v>
      </c>
      <c r="W469">
        <f t="shared" si="94"/>
        <v>2876</v>
      </c>
    </row>
    <row r="470" spans="1:23" ht="12.75">
      <c r="A470" s="5">
        <f t="shared" si="2"/>
        <v>0.45703125</v>
      </c>
      <c r="B470" s="6">
        <f t="shared" si="88"/>
        <v>-1.9061292785540405</v>
      </c>
      <c r="C470" s="6">
        <f t="shared" si="95"/>
        <v>100.91359573855328</v>
      </c>
      <c r="D470" s="6">
        <f t="shared" si="11"/>
        <v>0</v>
      </c>
      <c r="E470" s="6" t="str">
        <f t="shared" si="96"/>
        <v/>
      </c>
      <c r="F470" s="6" t="str">
        <f t="shared" si="97"/>
        <v/>
      </c>
      <c r="G470" s="6" t="str">
        <f t="shared" si="1"/>
        <v/>
      </c>
      <c r="H470" s="7">
        <f t="shared" si="89"/>
        <v>-1952</v>
      </c>
      <c r="I470" s="7">
        <v>468</v>
      </c>
      <c r="Q470" s="11">
        <f t="shared" si="90"/>
        <v>103379</v>
      </c>
      <c r="R470">
        <f t="shared" si="98"/>
        <v>70019</v>
      </c>
      <c r="S470">
        <f t="shared" si="99"/>
        <v>28168</v>
      </c>
      <c r="T470">
        <f t="shared" si="91"/>
        <v>4902660361</v>
      </c>
      <c r="U470">
        <f t="shared" si="92"/>
        <v>793436224</v>
      </c>
      <c r="V470">
        <f t="shared" si="93"/>
        <v>3760401840</v>
      </c>
      <c r="W470">
        <f t="shared" si="94"/>
        <v>2750</v>
      </c>
    </row>
    <row r="471" spans="1:23" ht="12.75">
      <c r="A471" s="5">
        <f t="shared" si="2"/>
        <v>0.4580078125</v>
      </c>
      <c r="B471" s="6">
        <f t="shared" si="88"/>
        <v>-1.6199064841240052</v>
      </c>
      <c r="C471" s="6">
        <f t="shared" si="95"/>
        <v>122.43608355799964</v>
      </c>
      <c r="D471" s="6">
        <f t="shared" si="11"/>
        <v>0</v>
      </c>
      <c r="E471" s="6" t="str">
        <f t="shared" si="96"/>
        <v/>
      </c>
      <c r="F471" s="6" t="str">
        <f t="shared" si="97"/>
        <v/>
      </c>
      <c r="G471" s="6" t="str">
        <f t="shared" si="1"/>
        <v/>
      </c>
      <c r="H471" s="7">
        <f t="shared" si="89"/>
        <v>-1659</v>
      </c>
      <c r="I471" s="7">
        <v>469</v>
      </c>
      <c r="Q471" s="11">
        <f t="shared" si="90"/>
        <v>125426</v>
      </c>
      <c r="R471">
        <f t="shared" si="98"/>
        <v>103379</v>
      </c>
      <c r="S471">
        <f t="shared" si="99"/>
        <v>70019</v>
      </c>
      <c r="T471">
        <f t="shared" si="91"/>
        <v>10687217641</v>
      </c>
      <c r="U471">
        <f t="shared" si="92"/>
        <v>4902660361</v>
      </c>
      <c r="V471">
        <f t="shared" si="93"/>
        <v>13801000490</v>
      </c>
      <c r="W471">
        <f t="shared" si="94"/>
        <v>2643</v>
      </c>
    </row>
    <row r="472" spans="1:23" ht="12.75">
      <c r="A472" s="5">
        <f t="shared" si="2"/>
        <v>0.458984375</v>
      </c>
      <c r="B472" s="6">
        <f t="shared" si="88"/>
        <v>-1.1701640654717536</v>
      </c>
      <c r="C472" s="6">
        <f t="shared" si="95"/>
        <v>131.35435622227865</v>
      </c>
      <c r="D472" s="6">
        <f t="shared" si="11"/>
        <v>0</v>
      </c>
      <c r="E472" s="6" t="str">
        <f t="shared" si="96"/>
        <v/>
      </c>
      <c r="F472" s="6" t="str">
        <f t="shared" si="97"/>
        <v/>
      </c>
      <c r="G472" s="6" t="str">
        <f t="shared" si="1"/>
        <v/>
      </c>
      <c r="H472" s="7">
        <f t="shared" si="89"/>
        <v>-1198</v>
      </c>
      <c r="I472" s="7">
        <v>470</v>
      </c>
      <c r="Q472" s="11">
        <f t="shared" si="90"/>
        <v>134562</v>
      </c>
      <c r="R472">
        <f t="shared" si="98"/>
        <v>125426</v>
      </c>
      <c r="S472">
        <f t="shared" si="99"/>
        <v>103379</v>
      </c>
      <c r="T472">
        <f t="shared" si="91"/>
        <v>15731681476</v>
      </c>
      <c r="U472">
        <f t="shared" si="92"/>
        <v>10687217641</v>
      </c>
      <c r="V472">
        <f t="shared" si="93"/>
        <v>24721922441</v>
      </c>
      <c r="W472">
        <f t="shared" si="94"/>
        <v>2575</v>
      </c>
    </row>
    <row r="473" spans="1:23" ht="12.75">
      <c r="A473" s="5">
        <f t="shared" si="2"/>
        <v>0.4599609375</v>
      </c>
      <c r="B473" s="6">
        <f t="shared" si="88"/>
        <v>-0.60230023355754181</v>
      </c>
      <c r="C473" s="6">
        <f t="shared" si="95"/>
        <v>127.40341863551228</v>
      </c>
      <c r="D473" s="6">
        <f t="shared" si="11"/>
        <v>0</v>
      </c>
      <c r="E473" s="6" t="str">
        <f t="shared" si="96"/>
        <v/>
      </c>
      <c r="F473" s="6" t="str">
        <f t="shared" si="97"/>
        <v/>
      </c>
      <c r="G473" s="6" t="str">
        <f t="shared" si="1"/>
        <v/>
      </c>
      <c r="H473" s="7">
        <f t="shared" si="89"/>
        <v>-617</v>
      </c>
      <c r="I473" s="7">
        <v>471</v>
      </c>
      <c r="Q473" s="11">
        <f t="shared" si="90"/>
        <v>130515</v>
      </c>
      <c r="R473">
        <f t="shared" si="98"/>
        <v>134562</v>
      </c>
      <c r="S473">
        <f t="shared" si="99"/>
        <v>125426</v>
      </c>
      <c r="T473">
        <f t="shared" si="91"/>
        <v>18106931844</v>
      </c>
      <c r="U473">
        <f t="shared" si="92"/>
        <v>15731681476</v>
      </c>
      <c r="V473">
        <f t="shared" si="93"/>
        <v>32178985360</v>
      </c>
      <c r="W473">
        <f t="shared" si="94"/>
        <v>2546</v>
      </c>
    </row>
    <row r="474" spans="1:23" ht="12.75">
      <c r="A474" s="5">
        <f t="shared" si="2"/>
        <v>0.4609375</v>
      </c>
      <c r="B474" s="6">
        <f t="shared" si="88"/>
        <v>2.6363121186776049E-2</v>
      </c>
      <c r="C474" s="6">
        <f t="shared" si="95"/>
        <v>111.58090399292396</v>
      </c>
      <c r="D474" s="6">
        <f t="shared" si="11"/>
        <v>0</v>
      </c>
      <c r="E474" s="6" t="str">
        <f t="shared" si="96"/>
        <v/>
      </c>
      <c r="F474" s="6" t="str">
        <f t="shared" si="97"/>
        <v/>
      </c>
      <c r="G474" s="6" t="str">
        <f t="shared" si="1"/>
        <v/>
      </c>
      <c r="H474" s="7">
        <f t="shared" si="89"/>
        <v>27</v>
      </c>
      <c r="I474" s="7">
        <v>472</v>
      </c>
      <c r="Q474" s="11">
        <f t="shared" si="90"/>
        <v>114306</v>
      </c>
      <c r="R474">
        <f t="shared" si="98"/>
        <v>130515</v>
      </c>
      <c r="S474">
        <f t="shared" si="99"/>
        <v>134562</v>
      </c>
      <c r="T474">
        <f t="shared" si="91"/>
        <v>17034165225</v>
      </c>
      <c r="U474">
        <f t="shared" si="92"/>
        <v>18106931844</v>
      </c>
      <c r="V474">
        <f t="shared" si="93"/>
        <v>33484606655</v>
      </c>
      <c r="W474">
        <f t="shared" si="94"/>
        <v>2544</v>
      </c>
    </row>
    <row r="475" spans="1:23" ht="12.75">
      <c r="A475" s="5">
        <f t="shared" si="2"/>
        <v>0.4619140625</v>
      </c>
      <c r="B475" s="6">
        <f t="shared" si="88"/>
        <v>0.65236667627188683</v>
      </c>
      <c r="C475" s="6">
        <f t="shared" si="95"/>
        <v>85.990447570031222</v>
      </c>
      <c r="D475" s="6">
        <f t="shared" si="11"/>
        <v>0</v>
      </c>
      <c r="E475" s="6" t="str">
        <f t="shared" si="96"/>
        <v/>
      </c>
      <c r="F475" s="6" t="str">
        <f t="shared" si="97"/>
        <v/>
      </c>
      <c r="G475" s="6" t="str">
        <f t="shared" si="1"/>
        <v/>
      </c>
      <c r="H475" s="7">
        <f t="shared" si="89"/>
        <v>668</v>
      </c>
      <c r="I475" s="7">
        <v>473</v>
      </c>
      <c r="Q475" s="11">
        <f t="shared" si="90"/>
        <v>88090</v>
      </c>
      <c r="R475">
        <f t="shared" si="98"/>
        <v>114306</v>
      </c>
      <c r="S475">
        <f t="shared" si="99"/>
        <v>130515</v>
      </c>
      <c r="T475">
        <f t="shared" si="91"/>
        <v>13065861636</v>
      </c>
      <c r="U475">
        <f t="shared" si="92"/>
        <v>17034165225</v>
      </c>
      <c r="V475">
        <f t="shared" si="93"/>
        <v>28444073723</v>
      </c>
      <c r="W475">
        <f t="shared" si="94"/>
        <v>2543</v>
      </c>
    </row>
    <row r="476" spans="1:23" ht="12.75">
      <c r="A476" s="5">
        <f t="shared" si="2"/>
        <v>0.462890625</v>
      </c>
      <c r="B476" s="6">
        <f t="shared" si="88"/>
        <v>1.2125194692810135</v>
      </c>
      <c r="C476" s="6">
        <f t="shared" si="95"/>
        <v>53.582041638899796</v>
      </c>
      <c r="D476" s="6">
        <f t="shared" si="11"/>
        <v>0</v>
      </c>
      <c r="E476" s="6" t="str">
        <f t="shared" si="96"/>
        <v/>
      </c>
      <c r="F476" s="6" t="str">
        <f t="shared" si="97"/>
        <v/>
      </c>
      <c r="G476" s="6" t="str">
        <f t="shared" si="1"/>
        <v/>
      </c>
      <c r="H476" s="7">
        <f t="shared" si="89"/>
        <v>1242</v>
      </c>
      <c r="I476" s="7">
        <v>474</v>
      </c>
      <c r="Q476" s="11">
        <f t="shared" si="90"/>
        <v>54889</v>
      </c>
      <c r="R476">
        <f t="shared" si="98"/>
        <v>88090</v>
      </c>
      <c r="S476">
        <f t="shared" si="99"/>
        <v>114306</v>
      </c>
      <c r="T476">
        <f t="shared" si="91"/>
        <v>7759848100</v>
      </c>
      <c r="U476">
        <f t="shared" si="92"/>
        <v>13065861636</v>
      </c>
      <c r="V476">
        <f t="shared" si="93"/>
        <v>19198087992</v>
      </c>
      <c r="W476">
        <f t="shared" si="94"/>
        <v>2521</v>
      </c>
    </row>
    <row r="477" spans="1:23" ht="12.75">
      <c r="A477" s="5">
        <f t="shared" si="2"/>
        <v>0.4638671875</v>
      </c>
      <c r="B477" s="6">
        <f t="shared" si="88"/>
        <v>1.6502776128783938</v>
      </c>
      <c r="C477" s="6">
        <f t="shared" si="95"/>
        <v>17.819997940593382</v>
      </c>
      <c r="D477" s="6">
        <f t="shared" si="11"/>
        <v>0</v>
      </c>
      <c r="E477" s="6" t="str">
        <f t="shared" si="96"/>
        <v/>
      </c>
      <c r="F477" s="6" t="str">
        <f t="shared" si="97"/>
        <v/>
      </c>
      <c r="G477" s="6" t="str">
        <f t="shared" si="1"/>
        <v/>
      </c>
      <c r="H477" s="7">
        <f t="shared" si="89"/>
        <v>1690</v>
      </c>
      <c r="I477" s="7">
        <v>475</v>
      </c>
      <c r="Q477" s="11">
        <f t="shared" si="90"/>
        <v>18252</v>
      </c>
      <c r="R477">
        <f t="shared" si="98"/>
        <v>54889</v>
      </c>
      <c r="S477">
        <f t="shared" si="99"/>
        <v>88090</v>
      </c>
      <c r="T477">
        <f t="shared" si="91"/>
        <v>3012802321</v>
      </c>
      <c r="U477">
        <f t="shared" si="92"/>
        <v>7759848100</v>
      </c>
      <c r="V477">
        <f t="shared" si="93"/>
        <v>9218797367</v>
      </c>
      <c r="W477">
        <f t="shared" si="94"/>
        <v>2464</v>
      </c>
    </row>
    <row r="478" spans="1:23" ht="12.75">
      <c r="A478" s="5">
        <f t="shared" si="2"/>
        <v>0.46484375</v>
      </c>
      <c r="B478" s="6">
        <f t="shared" si="88"/>
        <v>1.9214520429884909</v>
      </c>
      <c r="C478" s="6">
        <f t="shared" si="95"/>
        <v>-17.684766244177375</v>
      </c>
      <c r="D478" s="6">
        <f t="shared" si="11"/>
        <v>0</v>
      </c>
      <c r="E478" s="6" t="str">
        <f t="shared" si="96"/>
        <v/>
      </c>
      <c r="F478" s="6" t="str">
        <f t="shared" si="97"/>
        <v/>
      </c>
      <c r="G478" s="6" t="str">
        <f t="shared" si="1"/>
        <v/>
      </c>
      <c r="H478" s="7">
        <f t="shared" si="89"/>
        <v>1968</v>
      </c>
      <c r="I478" s="7">
        <v>476</v>
      </c>
      <c r="Q478" s="11">
        <f t="shared" si="90"/>
        <v>-18122</v>
      </c>
      <c r="R478">
        <f t="shared" si="98"/>
        <v>18252</v>
      </c>
      <c r="S478">
        <f t="shared" si="99"/>
        <v>54889</v>
      </c>
      <c r="T478">
        <f t="shared" si="91"/>
        <v>333135504</v>
      </c>
      <c r="U478">
        <f t="shared" si="92"/>
        <v>3012802321</v>
      </c>
      <c r="V478">
        <f t="shared" si="93"/>
        <v>1910108861</v>
      </c>
      <c r="W478">
        <f t="shared" si="94"/>
        <v>2368</v>
      </c>
    </row>
    <row r="479" spans="1:23" ht="12.75">
      <c r="A479" s="5">
        <f t="shared" si="2"/>
        <v>0.4658203125</v>
      </c>
      <c r="B479" s="6">
        <f t="shared" si="88"/>
        <v>1.9986691390483424</v>
      </c>
      <c r="C479" s="6">
        <f t="shared" si="95"/>
        <v>-49.539317767197517</v>
      </c>
      <c r="D479" s="6">
        <f t="shared" si="11"/>
        <v>0</v>
      </c>
      <c r="E479" s="6" t="str">
        <f t="shared" si="96"/>
        <v/>
      </c>
      <c r="F479" s="6" t="str">
        <f t="shared" si="97"/>
        <v/>
      </c>
      <c r="G479" s="6" t="str">
        <f t="shared" si="1"/>
        <v/>
      </c>
      <c r="H479" s="7">
        <f t="shared" si="89"/>
        <v>2047</v>
      </c>
      <c r="I479" s="7">
        <v>477</v>
      </c>
      <c r="Q479" s="11">
        <f t="shared" si="90"/>
        <v>-50757</v>
      </c>
      <c r="R479">
        <f t="shared" si="98"/>
        <v>-18122</v>
      </c>
      <c r="S479">
        <f t="shared" si="99"/>
        <v>18252</v>
      </c>
      <c r="T479">
        <f t="shared" si="91"/>
        <v>328406884</v>
      </c>
      <c r="U479">
        <f t="shared" si="92"/>
        <v>333135504</v>
      </c>
      <c r="V479">
        <f t="shared" si="93"/>
        <v>-630636244</v>
      </c>
      <c r="W479">
        <f t="shared" si="94"/>
        <v>2247</v>
      </c>
    </row>
    <row r="480" spans="1:23" ht="12.75">
      <c r="A480" s="5">
        <f t="shared" si="2"/>
        <v>0.466796875</v>
      </c>
      <c r="B480" s="6">
        <f t="shared" si="88"/>
        <v>1.8741339436615525</v>
      </c>
      <c r="C480" s="6">
        <f t="shared" si="95"/>
        <v>-74.893361537151549</v>
      </c>
      <c r="D480" s="6">
        <f t="shared" si="11"/>
        <v>0</v>
      </c>
      <c r="E480" s="6" t="str">
        <f t="shared" si="96"/>
        <v/>
      </c>
      <c r="F480" s="6" t="str">
        <f t="shared" si="97"/>
        <v/>
      </c>
      <c r="G480" s="6" t="str">
        <f t="shared" si="1"/>
        <v/>
      </c>
      <c r="H480" s="7">
        <f t="shared" si="89"/>
        <v>1919</v>
      </c>
      <c r="I480" s="7">
        <v>478</v>
      </c>
      <c r="Q480" s="11">
        <f t="shared" si="90"/>
        <v>-76733</v>
      </c>
      <c r="R480">
        <f t="shared" si="98"/>
        <v>-50757</v>
      </c>
      <c r="S480">
        <f t="shared" si="99"/>
        <v>-18122</v>
      </c>
      <c r="T480">
        <f t="shared" si="91"/>
        <v>2576273049</v>
      </c>
      <c r="U480">
        <f t="shared" si="92"/>
        <v>328406884</v>
      </c>
      <c r="V480">
        <f t="shared" si="93"/>
        <v>1753736786</v>
      </c>
      <c r="W480">
        <f t="shared" si="94"/>
        <v>2120</v>
      </c>
    </row>
    <row r="481" spans="1:23" ht="12.75">
      <c r="A481" s="5">
        <f t="shared" si="2"/>
        <v>0.4677734375</v>
      </c>
      <c r="B481" s="6">
        <f t="shared" si="88"/>
        <v>1.5604170497057526</v>
      </c>
      <c r="C481" s="6">
        <f t="shared" si="95"/>
        <v>-91.692853054690758</v>
      </c>
      <c r="D481" s="6">
        <f t="shared" si="11"/>
        <v>0</v>
      </c>
      <c r="E481" s="6" t="str">
        <f t="shared" si="96"/>
        <v/>
      </c>
      <c r="F481" s="6" t="str">
        <f t="shared" si="97"/>
        <v/>
      </c>
      <c r="G481" s="6" t="str">
        <f t="shared" si="1"/>
        <v/>
      </c>
      <c r="H481" s="7">
        <f t="shared" si="89"/>
        <v>1598</v>
      </c>
      <c r="I481" s="7">
        <v>479</v>
      </c>
      <c r="Q481" s="11">
        <f t="shared" si="90"/>
        <v>-93945</v>
      </c>
      <c r="R481">
        <f t="shared" si="98"/>
        <v>-76733</v>
      </c>
      <c r="S481">
        <f t="shared" si="99"/>
        <v>-50757</v>
      </c>
      <c r="T481">
        <f t="shared" si="91"/>
        <v>5887953289</v>
      </c>
      <c r="U481">
        <f t="shared" si="92"/>
        <v>2576273049</v>
      </c>
      <c r="V481">
        <f t="shared" si="93"/>
        <v>7425752388</v>
      </c>
      <c r="W481">
        <f t="shared" si="94"/>
        <v>2014</v>
      </c>
    </row>
    <row r="482" spans="1:23" ht="12.75">
      <c r="A482" s="5">
        <f t="shared" si="2"/>
        <v>0.46875</v>
      </c>
      <c r="B482" s="6">
        <f t="shared" si="88"/>
        <v>1.0891857203073809</v>
      </c>
      <c r="C482" s="6">
        <f t="shared" si="95"/>
        <v>-98.840154091233472</v>
      </c>
      <c r="D482" s="6">
        <f t="shared" si="11"/>
        <v>0</v>
      </c>
      <c r="E482" s="6" t="str">
        <f t="shared" si="96"/>
        <v/>
      </c>
      <c r="F482" s="6" t="str">
        <f t="shared" si="97"/>
        <v/>
      </c>
      <c r="G482" s="6" t="str">
        <f t="shared" si="1"/>
        <v/>
      </c>
      <c r="H482" s="7">
        <f t="shared" si="89"/>
        <v>1115</v>
      </c>
      <c r="I482" s="7">
        <v>480</v>
      </c>
      <c r="Q482" s="11">
        <f t="shared" si="90"/>
        <v>-101269</v>
      </c>
      <c r="R482">
        <f t="shared" si="98"/>
        <v>-93945</v>
      </c>
      <c r="S482">
        <f t="shared" si="99"/>
        <v>-76733</v>
      </c>
      <c r="T482">
        <f t="shared" si="91"/>
        <v>8825663025</v>
      </c>
      <c r="U482">
        <f t="shared" si="92"/>
        <v>5887953289</v>
      </c>
      <c r="V482">
        <f t="shared" si="93"/>
        <v>13744159587</v>
      </c>
      <c r="W482">
        <f t="shared" si="94"/>
        <v>1946</v>
      </c>
    </row>
    <row r="483" spans="1:23" ht="12.75">
      <c r="A483" s="5">
        <f t="shared" si="2"/>
        <v>0.4697265625</v>
      </c>
      <c r="B483" s="6">
        <f t="shared" si="88"/>
        <v>0.50800732318845387</v>
      </c>
      <c r="C483" s="6">
        <f t="shared" si="95"/>
        <v>-96.24897147154509</v>
      </c>
      <c r="D483" s="6">
        <f t="shared" si="11"/>
        <v>0</v>
      </c>
      <c r="E483" s="6" t="str">
        <f t="shared" si="96"/>
        <v/>
      </c>
      <c r="F483" s="6" t="str">
        <f t="shared" si="97"/>
        <v/>
      </c>
      <c r="G483" s="6" t="str">
        <f t="shared" si="1"/>
        <v/>
      </c>
      <c r="H483" s="7">
        <f t="shared" si="89"/>
        <v>520</v>
      </c>
      <c r="I483" s="7">
        <v>481</v>
      </c>
      <c r="Q483" s="11">
        <f t="shared" si="90"/>
        <v>-98616</v>
      </c>
      <c r="R483">
        <f t="shared" si="98"/>
        <v>-101269</v>
      </c>
      <c r="S483">
        <f t="shared" si="99"/>
        <v>-93945</v>
      </c>
      <c r="T483">
        <f t="shared" si="91"/>
        <v>10255410361</v>
      </c>
      <c r="U483">
        <f t="shared" si="92"/>
        <v>8825663025</v>
      </c>
      <c r="V483">
        <f t="shared" si="93"/>
        <v>18138966249</v>
      </c>
      <c r="W483">
        <f t="shared" si="94"/>
        <v>1918</v>
      </c>
    </row>
    <row r="484" spans="1:23" ht="12.75">
      <c r="A484" s="5">
        <f t="shared" si="2"/>
        <v>0.470703125</v>
      </c>
      <c r="B484" s="6">
        <f t="shared" si="88"/>
        <v>-0.1244522516733394</v>
      </c>
      <c r="C484" s="6">
        <f t="shared" si="95"/>
        <v>-84.7937499238447</v>
      </c>
      <c r="D484" s="6">
        <f t="shared" si="11"/>
        <v>0</v>
      </c>
      <c r="E484" s="6" t="str">
        <f t="shared" si="96"/>
        <v/>
      </c>
      <c r="F484" s="6" t="str">
        <f t="shared" si="97"/>
        <v/>
      </c>
      <c r="G484" s="6" t="str">
        <f t="shared" si="1"/>
        <v/>
      </c>
      <c r="H484" s="7">
        <f t="shared" si="89"/>
        <v>-127</v>
      </c>
      <c r="I484" s="7">
        <v>482</v>
      </c>
      <c r="Q484" s="11">
        <f t="shared" si="90"/>
        <v>-86880</v>
      </c>
      <c r="R484">
        <f t="shared" si="98"/>
        <v>-98616</v>
      </c>
      <c r="S484">
        <f t="shared" si="99"/>
        <v>-101269</v>
      </c>
      <c r="T484">
        <f t="shared" si="91"/>
        <v>9725115456</v>
      </c>
      <c r="U484">
        <f t="shared" si="92"/>
        <v>10255410361</v>
      </c>
      <c r="V484">
        <f t="shared" si="93"/>
        <v>19040846193</v>
      </c>
      <c r="W484">
        <f t="shared" si="94"/>
        <v>1916</v>
      </c>
    </row>
    <row r="485" spans="1:23" ht="12.75">
      <c r="A485" s="5">
        <f t="shared" si="2"/>
        <v>0.4716796875</v>
      </c>
      <c r="B485" s="6">
        <f t="shared" si="88"/>
        <v>-0.74435050569158834</v>
      </c>
      <c r="C485" s="6">
        <f t="shared" si="95"/>
        <v>-66.164167007514735</v>
      </c>
      <c r="D485" s="6">
        <f t="shared" si="11"/>
        <v>0</v>
      </c>
      <c r="E485" s="6" t="str">
        <f t="shared" si="96"/>
        <v/>
      </c>
      <c r="F485" s="6" t="str">
        <f t="shared" si="97"/>
        <v/>
      </c>
      <c r="G485" s="6" t="str">
        <f t="shared" si="1"/>
        <v/>
      </c>
      <c r="H485" s="7">
        <f t="shared" si="89"/>
        <v>-762</v>
      </c>
      <c r="I485" s="7">
        <v>483</v>
      </c>
      <c r="Q485" s="11">
        <f t="shared" si="90"/>
        <v>-67792</v>
      </c>
      <c r="R485">
        <f t="shared" si="98"/>
        <v>-86880</v>
      </c>
      <c r="S485">
        <f t="shared" si="99"/>
        <v>-98616</v>
      </c>
      <c r="T485">
        <f t="shared" si="91"/>
        <v>7548134400</v>
      </c>
      <c r="U485">
        <f t="shared" si="92"/>
        <v>9725115456</v>
      </c>
      <c r="V485">
        <f t="shared" si="93"/>
        <v>16335391060</v>
      </c>
      <c r="W485">
        <f t="shared" si="94"/>
        <v>1914</v>
      </c>
    </row>
    <row r="486" spans="1:23" ht="12.75">
      <c r="A486" s="5">
        <f t="shared" si="2"/>
        <v>0.47265625</v>
      </c>
      <c r="B486" s="6">
        <f t="shared" si="88"/>
        <v>-1.2891128003594763</v>
      </c>
      <c r="C486" s="6">
        <f t="shared" si="95"/>
        <v>-42.644763003049704</v>
      </c>
      <c r="D486" s="6">
        <f t="shared" si="11"/>
        <v>0</v>
      </c>
      <c r="E486" s="6" t="str">
        <f t="shared" si="96"/>
        <v/>
      </c>
      <c r="F486" s="6" t="str">
        <f t="shared" si="97"/>
        <v/>
      </c>
      <c r="G486" s="6" t="str">
        <f t="shared" si="1"/>
        <v/>
      </c>
      <c r="H486" s="7">
        <f t="shared" si="89"/>
        <v>-1320</v>
      </c>
      <c r="I486" s="7">
        <v>484</v>
      </c>
      <c r="Q486" s="11">
        <f t="shared" si="90"/>
        <v>-43693</v>
      </c>
      <c r="R486">
        <f t="shared" si="98"/>
        <v>-67792</v>
      </c>
      <c r="S486">
        <f t="shared" si="99"/>
        <v>-86880</v>
      </c>
      <c r="T486">
        <f t="shared" si="91"/>
        <v>4595755264</v>
      </c>
      <c r="U486">
        <f t="shared" si="92"/>
        <v>7548134400</v>
      </c>
      <c r="V486">
        <f t="shared" si="93"/>
        <v>11229504652</v>
      </c>
      <c r="W486">
        <f t="shared" si="94"/>
        <v>1890</v>
      </c>
    </row>
    <row r="487" spans="1:23" ht="12.75">
      <c r="A487" s="5">
        <f t="shared" si="2"/>
        <v>0.4736328125</v>
      </c>
      <c r="B487" s="6">
        <f t="shared" si="88"/>
        <v>-1.7037488552352567</v>
      </c>
      <c r="C487" s="6">
        <f t="shared" si="95"/>
        <v>-16.846602168281194</v>
      </c>
      <c r="D487" s="6">
        <f t="shared" si="11"/>
        <v>0</v>
      </c>
      <c r="E487" s="6" t="str">
        <f t="shared" si="96"/>
        <v/>
      </c>
      <c r="F487" s="6" t="str">
        <f t="shared" si="97"/>
        <v/>
      </c>
      <c r="G487" s="6" t="str">
        <f t="shared" si="1"/>
        <v/>
      </c>
      <c r="H487" s="7">
        <f t="shared" si="89"/>
        <v>-1745</v>
      </c>
      <c r="I487" s="7">
        <v>485</v>
      </c>
      <c r="Q487" s="11">
        <f t="shared" si="90"/>
        <v>-17259</v>
      </c>
      <c r="R487">
        <f t="shared" si="98"/>
        <v>-43693</v>
      </c>
      <c r="S487">
        <f t="shared" si="99"/>
        <v>-67792</v>
      </c>
      <c r="T487">
        <f t="shared" si="91"/>
        <v>1909078249</v>
      </c>
      <c r="U487">
        <f t="shared" si="92"/>
        <v>4595755264</v>
      </c>
      <c r="V487">
        <f t="shared" si="93"/>
        <v>5647453347</v>
      </c>
      <c r="W487">
        <f t="shared" si="94"/>
        <v>1830</v>
      </c>
    </row>
    <row r="488" spans="1:23" ht="12.75">
      <c r="A488" s="5">
        <f t="shared" si="2"/>
        <v>0.474609375</v>
      </c>
      <c r="B488" s="6">
        <f t="shared" si="88"/>
        <v>-1.946403666214213</v>
      </c>
      <c r="C488" s="6">
        <f t="shared" si="95"/>
        <v>8.5784241239024439</v>
      </c>
      <c r="D488" s="6">
        <f t="shared" si="11"/>
        <v>0</v>
      </c>
      <c r="E488" s="6" t="str">
        <f t="shared" si="96"/>
        <v/>
      </c>
      <c r="F488" s="6" t="str">
        <f t="shared" si="97"/>
        <v/>
      </c>
      <c r="G488" s="6" t="str">
        <f t="shared" si="1"/>
        <v/>
      </c>
      <c r="H488" s="7">
        <f t="shared" si="89"/>
        <v>-1993</v>
      </c>
      <c r="I488" s="7">
        <v>486</v>
      </c>
      <c r="Q488" s="11">
        <f t="shared" si="90"/>
        <v>8794</v>
      </c>
      <c r="R488">
        <f t="shared" si="98"/>
        <v>-17259</v>
      </c>
      <c r="S488">
        <f t="shared" si="99"/>
        <v>-43693</v>
      </c>
      <c r="T488">
        <f t="shared" si="91"/>
        <v>297873081</v>
      </c>
      <c r="U488">
        <f t="shared" si="92"/>
        <v>1909078249</v>
      </c>
      <c r="V488">
        <f t="shared" si="93"/>
        <v>1437771379</v>
      </c>
      <c r="W488">
        <f t="shared" si="94"/>
        <v>1733</v>
      </c>
    </row>
    <row r="489" spans="1:23" ht="12.75">
      <c r="A489" s="5">
        <f t="shared" si="2"/>
        <v>0.4755859375</v>
      </c>
      <c r="B489" s="6">
        <f t="shared" si="88"/>
        <v>-1.9925825142673477</v>
      </c>
      <c r="C489" s="6">
        <f t="shared" si="95"/>
        <v>31.209746722086514</v>
      </c>
      <c r="D489" s="6">
        <f t="shared" si="11"/>
        <v>0</v>
      </c>
      <c r="E489" s="6" t="str">
        <f t="shared" si="96"/>
        <v/>
      </c>
      <c r="F489" s="6" t="str">
        <f t="shared" si="97"/>
        <v/>
      </c>
      <c r="G489" s="6" t="str">
        <f t="shared" si="1"/>
        <v/>
      </c>
      <c r="H489" s="7">
        <f t="shared" si="89"/>
        <v>-2040</v>
      </c>
      <c r="I489" s="7">
        <v>487</v>
      </c>
      <c r="Q489" s="11">
        <f t="shared" si="90"/>
        <v>31986</v>
      </c>
      <c r="R489">
        <f t="shared" si="98"/>
        <v>8794</v>
      </c>
      <c r="S489">
        <f t="shared" si="99"/>
        <v>-17259</v>
      </c>
      <c r="T489">
        <f t="shared" si="91"/>
        <v>77334436</v>
      </c>
      <c r="U489">
        <f t="shared" si="92"/>
        <v>297873081</v>
      </c>
      <c r="V489">
        <f t="shared" si="93"/>
        <v>-289377280</v>
      </c>
      <c r="W489">
        <f t="shared" si="94"/>
        <v>1611</v>
      </c>
    </row>
    <row r="490" spans="1:23" ht="12.75">
      <c r="A490" s="5">
        <f t="shared" si="2"/>
        <v>0.4765625</v>
      </c>
      <c r="B490" s="6">
        <f t="shared" si="88"/>
        <v>-1.8376235757399353</v>
      </c>
      <c r="C490" s="6">
        <f t="shared" si="95"/>
        <v>49.088832436536777</v>
      </c>
      <c r="D490" s="6">
        <f t="shared" si="11"/>
        <v>0</v>
      </c>
      <c r="E490" s="6" t="str">
        <f t="shared" si="96"/>
        <v/>
      </c>
      <c r="F490" s="6" t="str">
        <f t="shared" si="97"/>
        <v/>
      </c>
      <c r="G490" s="6" t="str">
        <f t="shared" si="1"/>
        <v/>
      </c>
      <c r="H490" s="7">
        <f t="shared" si="89"/>
        <v>-1882</v>
      </c>
      <c r="I490" s="7">
        <v>488</v>
      </c>
      <c r="Q490" s="11">
        <f t="shared" si="90"/>
        <v>50309</v>
      </c>
      <c r="R490">
        <f t="shared" si="98"/>
        <v>31986</v>
      </c>
      <c r="S490">
        <f t="shared" si="99"/>
        <v>8794</v>
      </c>
      <c r="T490">
        <f t="shared" si="91"/>
        <v>1023104196</v>
      </c>
      <c r="U490">
        <f t="shared" si="92"/>
        <v>77334436</v>
      </c>
      <c r="V490">
        <f t="shared" si="93"/>
        <v>536301158</v>
      </c>
      <c r="W490">
        <f t="shared" si="94"/>
        <v>1484</v>
      </c>
    </row>
    <row r="491" spans="1:23" ht="12.75">
      <c r="A491" s="5">
        <f t="shared" si="2"/>
        <v>0.4775390625</v>
      </c>
      <c r="B491" s="6">
        <f t="shared" si="88"/>
        <v>-1.4971685376660246</v>
      </c>
      <c r="C491" s="6">
        <f t="shared" si="95"/>
        <v>60.886445691618242</v>
      </c>
      <c r="D491" s="6">
        <f t="shared" si="11"/>
        <v>0</v>
      </c>
      <c r="E491" s="6" t="str">
        <f t="shared" si="96"/>
        <v/>
      </c>
      <c r="F491" s="6" t="str">
        <f t="shared" si="97"/>
        <v/>
      </c>
      <c r="G491" s="6" t="str">
        <f t="shared" si="1"/>
        <v/>
      </c>
      <c r="H491" s="7">
        <f t="shared" si="89"/>
        <v>-1533</v>
      </c>
      <c r="I491" s="7">
        <v>489</v>
      </c>
      <c r="Q491" s="11">
        <f t="shared" si="90"/>
        <v>62401</v>
      </c>
      <c r="R491">
        <f t="shared" si="98"/>
        <v>50309</v>
      </c>
      <c r="S491">
        <f t="shared" si="99"/>
        <v>31986</v>
      </c>
      <c r="T491">
        <f t="shared" si="91"/>
        <v>2530995481</v>
      </c>
      <c r="U491">
        <f t="shared" si="92"/>
        <v>1023104196</v>
      </c>
      <c r="V491">
        <f t="shared" si="93"/>
        <v>3068089033</v>
      </c>
      <c r="W491">
        <f t="shared" si="94"/>
        <v>1378</v>
      </c>
    </row>
    <row r="492" spans="1:23" ht="12.75">
      <c r="A492" s="5">
        <f t="shared" si="2"/>
        <v>0.478515625</v>
      </c>
      <c r="B492" s="6">
        <f t="shared" si="88"/>
        <v>-1.0055837093139643</v>
      </c>
      <c r="C492" s="6">
        <f t="shared" si="95"/>
        <v>65.992416761183762</v>
      </c>
      <c r="D492" s="6">
        <f t="shared" si="11"/>
        <v>0</v>
      </c>
      <c r="E492" s="6" t="str">
        <f t="shared" si="96"/>
        <v/>
      </c>
      <c r="F492" s="6" t="str">
        <f t="shared" si="97"/>
        <v/>
      </c>
      <c r="G492" s="6" t="str">
        <f t="shared" si="1"/>
        <v/>
      </c>
      <c r="H492" s="7">
        <f t="shared" si="89"/>
        <v>-1030</v>
      </c>
      <c r="I492" s="7">
        <v>490</v>
      </c>
      <c r="Q492" s="11">
        <f t="shared" si="90"/>
        <v>67636</v>
      </c>
      <c r="R492">
        <f t="shared" si="98"/>
        <v>62401</v>
      </c>
      <c r="S492">
        <f t="shared" si="99"/>
        <v>50309</v>
      </c>
      <c r="T492">
        <f t="shared" si="91"/>
        <v>3893884801</v>
      </c>
      <c r="U492">
        <f t="shared" si="92"/>
        <v>2530995481</v>
      </c>
      <c r="V492">
        <f t="shared" si="93"/>
        <v>5985488143</v>
      </c>
      <c r="W492">
        <f t="shared" si="94"/>
        <v>1310</v>
      </c>
    </row>
    <row r="493" spans="1:23" ht="12.75">
      <c r="A493" s="5">
        <f t="shared" si="2"/>
        <v>0.4794921875</v>
      </c>
      <c r="B493" s="6">
        <f t="shared" si="88"/>
        <v>-0.41249100493979979</v>
      </c>
      <c r="C493" s="6">
        <f t="shared" si="95"/>
        <v>64.523002335457619</v>
      </c>
      <c r="D493" s="6">
        <f t="shared" si="11"/>
        <v>0</v>
      </c>
      <c r="E493" s="6" t="str">
        <f t="shared" si="96"/>
        <v/>
      </c>
      <c r="F493" s="6" t="str">
        <f t="shared" si="97"/>
        <v/>
      </c>
      <c r="G493" s="6" t="str">
        <f t="shared" si="1"/>
        <v/>
      </c>
      <c r="H493" s="7">
        <f t="shared" si="89"/>
        <v>-422</v>
      </c>
      <c r="I493" s="7">
        <v>491</v>
      </c>
      <c r="Q493" s="11">
        <f t="shared" si="90"/>
        <v>66133</v>
      </c>
      <c r="R493">
        <f t="shared" si="98"/>
        <v>67636</v>
      </c>
      <c r="S493">
        <f t="shared" si="99"/>
        <v>62401</v>
      </c>
      <c r="T493">
        <f t="shared" si="91"/>
        <v>4574628496</v>
      </c>
      <c r="U493">
        <f t="shared" si="92"/>
        <v>3893884801</v>
      </c>
      <c r="V493">
        <f t="shared" si="93"/>
        <v>8046959312</v>
      </c>
      <c r="W493">
        <f t="shared" si="94"/>
        <v>1283</v>
      </c>
    </row>
    <row r="494" spans="1:23" ht="12.75">
      <c r="A494" s="5">
        <f t="shared" si="2"/>
        <v>0.48046875</v>
      </c>
      <c r="B494" s="6">
        <f t="shared" si="88"/>
        <v>0.22224103104852877</v>
      </c>
      <c r="C494" s="6">
        <f t="shared" si="95"/>
        <v>57.25016000622378</v>
      </c>
      <c r="D494" s="6">
        <f t="shared" si="11"/>
        <v>0</v>
      </c>
      <c r="E494" s="6" t="str">
        <f t="shared" si="96"/>
        <v/>
      </c>
      <c r="F494" s="6" t="str">
        <f t="shared" si="97"/>
        <v/>
      </c>
      <c r="G494" s="6" t="str">
        <f t="shared" si="1"/>
        <v/>
      </c>
      <c r="H494" s="7">
        <f t="shared" si="89"/>
        <v>228</v>
      </c>
      <c r="I494" s="7">
        <v>492</v>
      </c>
      <c r="Q494" s="11">
        <f t="shared" si="90"/>
        <v>58682</v>
      </c>
      <c r="R494">
        <f t="shared" si="98"/>
        <v>66133</v>
      </c>
      <c r="S494">
        <f t="shared" si="99"/>
        <v>67636</v>
      </c>
      <c r="T494">
        <f t="shared" si="91"/>
        <v>4373573689</v>
      </c>
      <c r="U494">
        <f t="shared" si="92"/>
        <v>4574628496</v>
      </c>
      <c r="V494">
        <f t="shared" si="93"/>
        <v>8528221666</v>
      </c>
      <c r="W494">
        <f t="shared" si="94"/>
        <v>1281</v>
      </c>
    </row>
    <row r="495" spans="1:23" ht="12.75">
      <c r="A495" s="5">
        <f t="shared" si="2"/>
        <v>0.4814453125</v>
      </c>
      <c r="B495" s="6">
        <f t="shared" si="88"/>
        <v>0.83454053626893843</v>
      </c>
      <c r="C495" s="6">
        <f t="shared" si="95"/>
        <v>45.465384891165755</v>
      </c>
      <c r="D495" s="6">
        <f t="shared" si="11"/>
        <v>0</v>
      </c>
      <c r="E495" s="6" t="str">
        <f t="shared" si="96"/>
        <v/>
      </c>
      <c r="F495" s="6" t="str">
        <f t="shared" si="97"/>
        <v/>
      </c>
      <c r="G495" s="6" t="str">
        <f t="shared" si="1"/>
        <v/>
      </c>
      <c r="H495" s="7">
        <f t="shared" si="89"/>
        <v>855</v>
      </c>
      <c r="I495" s="7">
        <v>493</v>
      </c>
      <c r="Q495" s="11">
        <f t="shared" si="90"/>
        <v>46606</v>
      </c>
      <c r="R495">
        <f t="shared" si="98"/>
        <v>58682</v>
      </c>
      <c r="S495">
        <f t="shared" si="99"/>
        <v>66133</v>
      </c>
      <c r="T495">
        <f t="shared" si="91"/>
        <v>3443577124</v>
      </c>
      <c r="U495">
        <f t="shared" si="92"/>
        <v>4373573689</v>
      </c>
      <c r="V495">
        <f t="shared" si="93"/>
        <v>7399212015</v>
      </c>
      <c r="W495">
        <f t="shared" si="94"/>
        <v>1278</v>
      </c>
    </row>
    <row r="496" spans="1:23" ht="12.75">
      <c r="A496" s="5">
        <f t="shared" si="2"/>
        <v>0.482421875</v>
      </c>
      <c r="B496" s="6">
        <f t="shared" si="88"/>
        <v>1.3625999493767544</v>
      </c>
      <c r="C496" s="6">
        <f t="shared" si="95"/>
        <v>30.797292030706217</v>
      </c>
      <c r="D496" s="6">
        <f t="shared" si="11"/>
        <v>0</v>
      </c>
      <c r="E496" s="6" t="str">
        <f t="shared" si="96"/>
        <v/>
      </c>
      <c r="F496" s="6" t="str">
        <f t="shared" si="97"/>
        <v/>
      </c>
      <c r="G496" s="6" t="str">
        <f t="shared" si="1"/>
        <v/>
      </c>
      <c r="H496" s="7">
        <f t="shared" si="89"/>
        <v>1395</v>
      </c>
      <c r="I496" s="7">
        <v>494</v>
      </c>
      <c r="Q496" s="11">
        <f t="shared" si="90"/>
        <v>31573</v>
      </c>
      <c r="R496">
        <f t="shared" si="98"/>
        <v>46606</v>
      </c>
      <c r="S496">
        <f t="shared" si="99"/>
        <v>58682</v>
      </c>
      <c r="T496">
        <f t="shared" si="91"/>
        <v>2172119236</v>
      </c>
      <c r="U496">
        <f t="shared" si="92"/>
        <v>3443577124</v>
      </c>
      <c r="V496">
        <f t="shared" si="93"/>
        <v>5214456854</v>
      </c>
      <c r="W496">
        <f t="shared" si="94"/>
        <v>1252</v>
      </c>
    </row>
    <row r="497" spans="1:23" ht="12.75">
      <c r="A497" s="5">
        <f t="shared" si="2"/>
        <v>0.4833984375</v>
      </c>
      <c r="B497" s="6">
        <f t="shared" si="88"/>
        <v>1.753115073519192</v>
      </c>
      <c r="C497" s="6">
        <f t="shared" si="95"/>
        <v>15.006219221202066</v>
      </c>
      <c r="D497" s="6">
        <f t="shared" si="11"/>
        <v>0</v>
      </c>
      <c r="E497" s="6" t="str">
        <f t="shared" si="96"/>
        <v/>
      </c>
      <c r="F497" s="6" t="str">
        <f t="shared" si="97"/>
        <v/>
      </c>
      <c r="G497" s="6" t="str">
        <f t="shared" si="1"/>
        <v/>
      </c>
      <c r="H497" s="7">
        <f t="shared" si="89"/>
        <v>1795</v>
      </c>
      <c r="I497" s="7">
        <v>495</v>
      </c>
      <c r="Q497" s="11">
        <f t="shared" si="90"/>
        <v>15386</v>
      </c>
      <c r="R497">
        <f t="shared" si="98"/>
        <v>31573</v>
      </c>
      <c r="S497">
        <f t="shared" si="99"/>
        <v>46606</v>
      </c>
      <c r="T497">
        <f t="shared" si="91"/>
        <v>996854329</v>
      </c>
      <c r="U497">
        <f t="shared" si="92"/>
        <v>2172119236</v>
      </c>
      <c r="V497">
        <f t="shared" si="93"/>
        <v>2805562971</v>
      </c>
      <c r="W497">
        <f t="shared" si="94"/>
        <v>1191</v>
      </c>
    </row>
    <row r="498" spans="1:23" ht="12.75">
      <c r="A498" s="5">
        <f t="shared" si="2"/>
        <v>0.484375</v>
      </c>
      <c r="B498" s="6">
        <f t="shared" si="88"/>
        <v>1.9666657920245323</v>
      </c>
      <c r="C498" s="6">
        <f t="shared" si="95"/>
        <v>-0.21958738577941261</v>
      </c>
      <c r="D498" s="6">
        <f t="shared" si="11"/>
        <v>0</v>
      </c>
      <c r="E498" s="6" t="str">
        <f t="shared" si="96"/>
        <v/>
      </c>
      <c r="F498" s="6" t="str">
        <f t="shared" si="97"/>
        <v/>
      </c>
      <c r="G498" s="6" t="str">
        <f t="shared" si="1"/>
        <v/>
      </c>
      <c r="H498" s="7">
        <f t="shared" si="89"/>
        <v>2014</v>
      </c>
      <c r="I498" s="7">
        <v>496</v>
      </c>
      <c r="Q498" s="11">
        <f t="shared" si="90"/>
        <v>-224</v>
      </c>
      <c r="R498">
        <f t="shared" si="98"/>
        <v>15386</v>
      </c>
      <c r="S498">
        <f t="shared" si="99"/>
        <v>31573</v>
      </c>
      <c r="T498">
        <f t="shared" si="91"/>
        <v>236728996</v>
      </c>
      <c r="U498">
        <f t="shared" si="92"/>
        <v>996854329</v>
      </c>
      <c r="V498">
        <f t="shared" si="93"/>
        <v>926198169</v>
      </c>
      <c r="W498">
        <f t="shared" si="94"/>
        <v>1096</v>
      </c>
    </row>
    <row r="499" spans="1:23" ht="12.75">
      <c r="A499" s="5">
        <f t="shared" si="2"/>
        <v>0.4853515625</v>
      </c>
      <c r="B499" s="6">
        <f t="shared" si="88"/>
        <v>1.9816952876697369</v>
      </c>
      <c r="C499" s="6">
        <f t="shared" si="95"/>
        <v>-13.44319189603053</v>
      </c>
      <c r="D499" s="6">
        <f t="shared" si="11"/>
        <v>0</v>
      </c>
      <c r="E499" s="6" t="str">
        <f t="shared" si="96"/>
        <v/>
      </c>
      <c r="F499" s="6" t="str">
        <f t="shared" si="97"/>
        <v/>
      </c>
      <c r="G499" s="6" t="str">
        <f t="shared" si="1"/>
        <v/>
      </c>
      <c r="H499" s="7">
        <f t="shared" si="89"/>
        <v>2029</v>
      </c>
      <c r="I499" s="7">
        <v>497</v>
      </c>
      <c r="Q499" s="11">
        <f t="shared" si="90"/>
        <v>-13784</v>
      </c>
      <c r="R499">
        <f t="shared" si="98"/>
        <v>-224</v>
      </c>
      <c r="S499">
        <f t="shared" si="99"/>
        <v>15386</v>
      </c>
      <c r="T499">
        <f t="shared" si="91"/>
        <v>50176</v>
      </c>
      <c r="U499">
        <f t="shared" si="92"/>
        <v>236728996</v>
      </c>
      <c r="V499">
        <f t="shared" si="93"/>
        <v>-6571070</v>
      </c>
      <c r="W499">
        <f t="shared" si="94"/>
        <v>975</v>
      </c>
    </row>
    <row r="500" spans="1:23" ht="12.75">
      <c r="A500" s="5">
        <f t="shared" si="2"/>
        <v>0.486328125</v>
      </c>
      <c r="B500" s="6">
        <f t="shared" si="88"/>
        <v>1.7966860877896791</v>
      </c>
      <c r="C500" s="6">
        <f t="shared" si="95"/>
        <v>-23.614678598683813</v>
      </c>
      <c r="D500" s="6">
        <f t="shared" si="11"/>
        <v>0</v>
      </c>
      <c r="E500" s="6" t="str">
        <f t="shared" si="96"/>
        <v/>
      </c>
      <c r="F500" s="6" t="str">
        <f t="shared" si="97"/>
        <v/>
      </c>
      <c r="G500" s="6" t="str">
        <f t="shared" si="1"/>
        <v/>
      </c>
      <c r="H500" s="7">
        <f t="shared" si="89"/>
        <v>1840</v>
      </c>
      <c r="I500" s="7">
        <v>498</v>
      </c>
      <c r="Q500" s="11">
        <f t="shared" si="90"/>
        <v>-24217</v>
      </c>
      <c r="R500">
        <f t="shared" si="98"/>
        <v>-13784</v>
      </c>
      <c r="S500">
        <f t="shared" si="99"/>
        <v>-224</v>
      </c>
      <c r="T500">
        <f t="shared" si="91"/>
        <v>189998656</v>
      </c>
      <c r="U500">
        <f t="shared" si="92"/>
        <v>50176</v>
      </c>
      <c r="V500">
        <f t="shared" si="93"/>
        <v>5886886</v>
      </c>
      <c r="W500">
        <f t="shared" si="94"/>
        <v>848</v>
      </c>
    </row>
    <row r="501" spans="1:23" ht="12.75">
      <c r="A501" s="5">
        <f t="shared" si="2"/>
        <v>0.4873046875</v>
      </c>
      <c r="B501" s="6">
        <f t="shared" si="88"/>
        <v>1.4303132753057615</v>
      </c>
      <c r="C501" s="6">
        <f t="shared" si="95"/>
        <v>-30.150526326960087</v>
      </c>
      <c r="D501" s="6">
        <f t="shared" si="11"/>
        <v>0</v>
      </c>
      <c r="E501" s="6" t="str">
        <f t="shared" si="96"/>
        <v/>
      </c>
      <c r="F501" s="6" t="str">
        <f t="shared" si="97"/>
        <v/>
      </c>
      <c r="G501" s="6" t="str">
        <f t="shared" si="1"/>
        <v/>
      </c>
      <c r="H501" s="7">
        <f t="shared" si="89"/>
        <v>1465</v>
      </c>
      <c r="I501" s="7">
        <v>499</v>
      </c>
      <c r="Q501" s="11">
        <f t="shared" si="90"/>
        <v>-30923</v>
      </c>
      <c r="R501">
        <f t="shared" si="98"/>
        <v>-24217</v>
      </c>
      <c r="S501">
        <f t="shared" si="99"/>
        <v>-13784</v>
      </c>
      <c r="T501">
        <f t="shared" si="91"/>
        <v>586463089</v>
      </c>
      <c r="U501">
        <f t="shared" si="92"/>
        <v>189998656</v>
      </c>
      <c r="V501">
        <f t="shared" si="93"/>
        <v>636440703</v>
      </c>
      <c r="W501">
        <f t="shared" si="94"/>
        <v>740</v>
      </c>
    </row>
    <row r="502" spans="1:23" ht="12.75">
      <c r="A502" s="5">
        <f t="shared" si="2"/>
        <v>0.48828125</v>
      </c>
      <c r="B502" s="6">
        <f t="shared" si="88"/>
        <v>0.91955939702344769</v>
      </c>
      <c r="C502" s="6">
        <f t="shared" si="95"/>
        <v>-32.951119738991139</v>
      </c>
      <c r="D502" s="6">
        <f t="shared" si="11"/>
        <v>0</v>
      </c>
      <c r="E502" s="6" t="str">
        <f t="shared" si="96"/>
        <v/>
      </c>
      <c r="F502" s="6" t="str">
        <f t="shared" si="97"/>
        <v/>
      </c>
      <c r="G502" s="6" t="str">
        <f t="shared" si="1"/>
        <v/>
      </c>
      <c r="H502" s="7">
        <f t="shared" si="89"/>
        <v>942</v>
      </c>
      <c r="I502" s="7">
        <v>500</v>
      </c>
      <c r="Q502" s="11">
        <f t="shared" si="90"/>
        <v>-33799</v>
      </c>
      <c r="R502">
        <f t="shared" si="98"/>
        <v>-30923</v>
      </c>
      <c r="S502">
        <f t="shared" si="99"/>
        <v>-24217</v>
      </c>
      <c r="T502">
        <f t="shared" si="91"/>
        <v>956231929</v>
      </c>
      <c r="U502">
        <f t="shared" si="92"/>
        <v>586463089</v>
      </c>
      <c r="V502">
        <f t="shared" si="93"/>
        <v>1427789891</v>
      </c>
      <c r="W502">
        <f t="shared" si="94"/>
        <v>670</v>
      </c>
    </row>
    <row r="503" spans="1:23" ht="12.75">
      <c r="A503" s="5">
        <f t="shared" si="2"/>
        <v>0.4892578125</v>
      </c>
      <c r="B503" s="6">
        <f t="shared" si="88"/>
        <v>0.31598135356141788</v>
      </c>
      <c r="C503" s="6">
        <f t="shared" si="95"/>
        <v>-32.358495286707608</v>
      </c>
      <c r="D503" s="6">
        <f t="shared" si="11"/>
        <v>0</v>
      </c>
      <c r="E503" s="6" t="str">
        <f t="shared" si="96"/>
        <v/>
      </c>
      <c r="F503" s="6" t="str">
        <f t="shared" si="97"/>
        <v/>
      </c>
      <c r="G503" s="6" t="str">
        <f t="shared" si="1"/>
        <v/>
      </c>
      <c r="H503" s="7">
        <f t="shared" si="89"/>
        <v>324</v>
      </c>
      <c r="I503" s="7">
        <v>501</v>
      </c>
      <c r="Q503" s="11">
        <f t="shared" si="90"/>
        <v>-33195</v>
      </c>
      <c r="R503">
        <f t="shared" si="98"/>
        <v>-33799</v>
      </c>
      <c r="S503">
        <f t="shared" si="99"/>
        <v>-30923</v>
      </c>
      <c r="T503">
        <f t="shared" si="91"/>
        <v>1142372401</v>
      </c>
      <c r="U503">
        <f t="shared" si="92"/>
        <v>956231929</v>
      </c>
      <c r="V503">
        <f t="shared" si="93"/>
        <v>1992727031</v>
      </c>
      <c r="W503">
        <f t="shared" si="94"/>
        <v>643</v>
      </c>
    </row>
    <row r="504" spans="1:23" ht="12.75">
      <c r="A504" s="5">
        <f t="shared" si="2"/>
        <v>0.490234375</v>
      </c>
      <c r="B504" s="6">
        <f t="shared" si="88"/>
        <v>-0.31949389936805256</v>
      </c>
      <c r="C504" s="6">
        <f t="shared" si="95"/>
        <v>-29.063472187559064</v>
      </c>
      <c r="D504" s="6">
        <f t="shared" si="11"/>
        <v>0</v>
      </c>
      <c r="E504" s="6" t="str">
        <f t="shared" si="96"/>
        <v/>
      </c>
      <c r="F504" s="6" t="str">
        <f t="shared" si="97"/>
        <v/>
      </c>
      <c r="G504" s="6" t="str">
        <f t="shared" si="1"/>
        <v/>
      </c>
      <c r="H504" s="7">
        <f t="shared" si="89"/>
        <v>-327</v>
      </c>
      <c r="I504" s="7">
        <v>502</v>
      </c>
      <c r="Q504" s="11">
        <f t="shared" si="90"/>
        <v>-29818</v>
      </c>
      <c r="R504">
        <f t="shared" si="98"/>
        <v>-33195</v>
      </c>
      <c r="S504">
        <f t="shared" si="99"/>
        <v>-33799</v>
      </c>
      <c r="T504">
        <f t="shared" si="91"/>
        <v>1101908025</v>
      </c>
      <c r="U504">
        <f t="shared" si="92"/>
        <v>1142372401</v>
      </c>
      <c r="V504">
        <f t="shared" si="93"/>
        <v>2139138305</v>
      </c>
      <c r="W504">
        <f t="shared" si="94"/>
        <v>641</v>
      </c>
    </row>
    <row r="505" spans="1:23" ht="12.75">
      <c r="A505" s="5">
        <f t="shared" si="2"/>
        <v>0.4912109375</v>
      </c>
      <c r="B505" s="6">
        <f t="shared" si="88"/>
        <v>-0.92271950143976122</v>
      </c>
      <c r="C505" s="6">
        <f t="shared" si="95"/>
        <v>-23.976991394864491</v>
      </c>
      <c r="D505" s="6">
        <f t="shared" si="11"/>
        <v>0</v>
      </c>
      <c r="E505" s="6" t="str">
        <f t="shared" si="96"/>
        <v/>
      </c>
      <c r="F505" s="6" t="str">
        <f t="shared" si="97"/>
        <v/>
      </c>
      <c r="G505" s="6" t="str">
        <f t="shared" si="1"/>
        <v/>
      </c>
      <c r="H505" s="7">
        <f t="shared" si="89"/>
        <v>-945</v>
      </c>
      <c r="I505" s="7">
        <v>503</v>
      </c>
      <c r="Q505" s="11">
        <f t="shared" si="90"/>
        <v>-24601</v>
      </c>
      <c r="R505">
        <f t="shared" si="98"/>
        <v>-29818</v>
      </c>
      <c r="S505">
        <f t="shared" si="99"/>
        <v>-33195</v>
      </c>
      <c r="T505">
        <f t="shared" si="91"/>
        <v>889113124</v>
      </c>
      <c r="U505">
        <f t="shared" si="92"/>
        <v>1101908025</v>
      </c>
      <c r="V505">
        <f t="shared" si="93"/>
        <v>1887180863</v>
      </c>
      <c r="W505">
        <f t="shared" si="94"/>
        <v>637</v>
      </c>
    </row>
    <row r="506" spans="1:23" ht="12.75">
      <c r="A506" s="5">
        <f t="shared" si="2"/>
        <v>0.4921875</v>
      </c>
      <c r="B506" s="6">
        <f t="shared" si="88"/>
        <v>-1.4328038749503036</v>
      </c>
      <c r="C506" s="6">
        <f t="shared" si="95"/>
        <v>-18.084153139880932</v>
      </c>
      <c r="D506" s="6">
        <f t="shared" si="11"/>
        <v>0</v>
      </c>
      <c r="E506" s="6" t="str">
        <f t="shared" si="96"/>
        <v/>
      </c>
      <c r="F506" s="6" t="str">
        <f t="shared" si="97"/>
        <v/>
      </c>
      <c r="G506" s="6" t="str">
        <f t="shared" si="1"/>
        <v/>
      </c>
      <c r="H506" s="7">
        <f t="shared" si="89"/>
        <v>-1467</v>
      </c>
      <c r="I506" s="7">
        <v>504</v>
      </c>
      <c r="Q506" s="11">
        <f t="shared" si="90"/>
        <v>-18554</v>
      </c>
      <c r="R506">
        <f t="shared" si="98"/>
        <v>-24601</v>
      </c>
      <c r="S506">
        <f t="shared" si="99"/>
        <v>-29818</v>
      </c>
      <c r="T506">
        <f t="shared" si="91"/>
        <v>605209201</v>
      </c>
      <c r="U506">
        <f t="shared" si="92"/>
        <v>889113124</v>
      </c>
      <c r="V506">
        <f t="shared" si="93"/>
        <v>1398600283</v>
      </c>
      <c r="W506">
        <f t="shared" si="94"/>
        <v>611</v>
      </c>
    </row>
    <row r="507" spans="1:23" ht="12.75">
      <c r="A507" s="5">
        <f t="shared" si="2"/>
        <v>0.4931640625</v>
      </c>
      <c r="B507" s="6">
        <f t="shared" si="88"/>
        <v>-1.7982573226706999</v>
      </c>
      <c r="C507" s="6">
        <f t="shared" si="95"/>
        <v>-12.300730773683718</v>
      </c>
      <c r="D507" s="6">
        <f t="shared" si="11"/>
        <v>0</v>
      </c>
      <c r="E507" s="6" t="str">
        <f t="shared" si="96"/>
        <v/>
      </c>
      <c r="F507" s="6" t="str">
        <f t="shared" si="97"/>
        <v/>
      </c>
      <c r="G507" s="6" t="str">
        <f t="shared" si="1"/>
        <v/>
      </c>
      <c r="H507" s="7">
        <f t="shared" si="89"/>
        <v>-1841</v>
      </c>
      <c r="I507" s="7">
        <v>505</v>
      </c>
      <c r="Q507" s="11">
        <f t="shared" si="90"/>
        <v>-12615</v>
      </c>
      <c r="R507">
        <f t="shared" si="98"/>
        <v>-18554</v>
      </c>
      <c r="S507">
        <f t="shared" si="99"/>
        <v>-24601</v>
      </c>
      <c r="T507">
        <f t="shared" si="91"/>
        <v>344250916</v>
      </c>
      <c r="U507">
        <f t="shared" si="92"/>
        <v>605209201</v>
      </c>
      <c r="V507">
        <f t="shared" si="93"/>
        <v>870267277</v>
      </c>
      <c r="W507">
        <f t="shared" si="94"/>
        <v>556</v>
      </c>
    </row>
    <row r="508" spans="1:23" ht="12.75">
      <c r="A508" s="5">
        <f t="shared" si="2"/>
        <v>0.494140625</v>
      </c>
      <c r="B508" s="6">
        <f t="shared" si="88"/>
        <v>-1.9821895781919758</v>
      </c>
      <c r="C508" s="6">
        <f t="shared" si="95"/>
        <v>-7.3507583329578523</v>
      </c>
      <c r="D508" s="6">
        <f t="shared" si="11"/>
        <v>0</v>
      </c>
      <c r="E508" s="6" t="str">
        <f t="shared" si="96"/>
        <v/>
      </c>
      <c r="F508" s="6" t="str">
        <f t="shared" si="97"/>
        <v/>
      </c>
      <c r="G508" s="6" t="str">
        <f t="shared" si="1"/>
        <v/>
      </c>
      <c r="H508" s="7">
        <f t="shared" si="89"/>
        <v>-2030</v>
      </c>
      <c r="I508" s="7">
        <v>506</v>
      </c>
      <c r="Q508" s="11">
        <f t="shared" si="90"/>
        <v>-7528</v>
      </c>
      <c r="R508">
        <f t="shared" si="98"/>
        <v>-12615</v>
      </c>
      <c r="S508">
        <f t="shared" si="99"/>
        <v>-18554</v>
      </c>
      <c r="T508">
        <f t="shared" si="91"/>
        <v>159138225</v>
      </c>
      <c r="U508">
        <f t="shared" si="92"/>
        <v>344250916</v>
      </c>
      <c r="V508">
        <f t="shared" si="93"/>
        <v>446259164</v>
      </c>
      <c r="W508">
        <f t="shared" si="94"/>
        <v>472</v>
      </c>
    </row>
    <row r="509" spans="1:23" ht="12.75">
      <c r="A509" s="5">
        <f t="shared" si="2"/>
        <v>0.4951171875</v>
      </c>
      <c r="B509" s="6">
        <f t="shared" si="88"/>
        <v>-1.9660336497777711</v>
      </c>
      <c r="C509" s="6">
        <f t="shared" si="95"/>
        <v>-3.680347516079344</v>
      </c>
      <c r="D509" s="6">
        <f t="shared" si="11"/>
        <v>0</v>
      </c>
      <c r="E509" s="6" t="str">
        <f t="shared" si="96"/>
        <v/>
      </c>
      <c r="F509" s="6" t="str">
        <f t="shared" si="97"/>
        <v/>
      </c>
      <c r="G509" s="6" t="str">
        <f t="shared" si="1"/>
        <v/>
      </c>
      <c r="H509" s="7">
        <f t="shared" si="89"/>
        <v>-2013</v>
      </c>
      <c r="I509" s="7">
        <v>507</v>
      </c>
      <c r="Q509" s="11">
        <f t="shared" si="90"/>
        <v>-3751</v>
      </c>
      <c r="R509">
        <f t="shared" si="98"/>
        <v>-7528</v>
      </c>
      <c r="S509">
        <f t="shared" si="99"/>
        <v>-12615</v>
      </c>
      <c r="T509">
        <f t="shared" si="91"/>
        <v>56670784</v>
      </c>
      <c r="U509">
        <f t="shared" si="92"/>
        <v>159138225</v>
      </c>
      <c r="V509">
        <f t="shared" si="93"/>
        <v>181062789</v>
      </c>
      <c r="W509">
        <f t="shared" si="94"/>
        <v>368</v>
      </c>
    </row>
    <row r="510" spans="1:23" ht="12.75">
      <c r="A510" s="5">
        <f t="shared" si="2"/>
        <v>0.49609375</v>
      </c>
      <c r="B510" s="6">
        <f t="shared" si="88"/>
        <v>-1.751420058802571</v>
      </c>
      <c r="C510" s="6">
        <f t="shared" si="95"/>
        <v>-1.4176567612067021</v>
      </c>
      <c r="D510" s="6">
        <f t="shared" si="11"/>
        <v>0</v>
      </c>
      <c r="E510" s="6" t="str">
        <f t="shared" si="96"/>
        <v/>
      </c>
      <c r="F510" s="6" t="str">
        <f t="shared" si="97"/>
        <v/>
      </c>
      <c r="G510" s="6" t="str">
        <f t="shared" si="1"/>
        <v/>
      </c>
      <c r="H510" s="7">
        <f t="shared" si="89"/>
        <v>-1793</v>
      </c>
      <c r="I510" s="7">
        <v>508</v>
      </c>
      <c r="Q510" s="11">
        <f t="shared" si="90"/>
        <v>-1417</v>
      </c>
      <c r="R510">
        <f t="shared" si="98"/>
        <v>-3751</v>
      </c>
      <c r="S510">
        <f t="shared" si="99"/>
        <v>-7528</v>
      </c>
      <c r="T510">
        <f t="shared" si="91"/>
        <v>14070001</v>
      </c>
      <c r="U510">
        <f t="shared" si="92"/>
        <v>56670784</v>
      </c>
      <c r="V510">
        <f t="shared" si="93"/>
        <v>53838012</v>
      </c>
      <c r="W510">
        <f t="shared" si="94"/>
        <v>257</v>
      </c>
    </row>
    <row r="511" spans="1:23" ht="12.75">
      <c r="A511" s="5">
        <f t="shared" si="2"/>
        <v>0.4970703125</v>
      </c>
      <c r="B511" s="6">
        <f t="shared" si="88"/>
        <v>-1.3600122785790447</v>
      </c>
      <c r="C511" s="6">
        <f t="shared" si="95"/>
        <v>-0.38258626971432541</v>
      </c>
      <c r="D511" s="6">
        <f t="shared" si="11"/>
        <v>0</v>
      </c>
      <c r="E511" s="6" t="str">
        <f t="shared" si="96"/>
        <v/>
      </c>
      <c r="F511" s="6" t="str">
        <f t="shared" si="97"/>
        <v/>
      </c>
      <c r="G511" s="6" t="str">
        <f t="shared" si="1"/>
        <v/>
      </c>
      <c r="H511" s="7">
        <f t="shared" si="89"/>
        <v>-1393</v>
      </c>
      <c r="I511" s="7">
        <v>509</v>
      </c>
      <c r="Q511" s="11">
        <f t="shared" si="90"/>
        <v>-344</v>
      </c>
      <c r="R511">
        <f t="shared" si="98"/>
        <v>-1417</v>
      </c>
      <c r="S511">
        <f t="shared" si="99"/>
        <v>-3751</v>
      </c>
      <c r="T511">
        <f t="shared" si="91"/>
        <v>2007889</v>
      </c>
      <c r="U511">
        <f t="shared" si="92"/>
        <v>14070001</v>
      </c>
      <c r="V511">
        <f t="shared" si="93"/>
        <v>10133962</v>
      </c>
      <c r="W511">
        <f t="shared" si="94"/>
        <v>152</v>
      </c>
    </row>
    <row r="512" spans="1:23" ht="12.75">
      <c r="A512" s="5">
        <f t="shared" si="2"/>
        <v>0.498046875</v>
      </c>
      <c r="B512" s="6">
        <f t="shared" si="88"/>
        <v>-0.83131998221436521</v>
      </c>
      <c r="C512" s="6">
        <f t="shared" si="95"/>
        <v>-0.14310682475815351</v>
      </c>
      <c r="D512" s="6">
        <f t="shared" si="11"/>
        <v>0</v>
      </c>
      <c r="E512" s="6" t="str">
        <f t="shared" si="96"/>
        <v/>
      </c>
      <c r="F512" s="6" t="str">
        <f t="shared" si="97"/>
        <v/>
      </c>
      <c r="G512" s="6" t="str">
        <f t="shared" si="1"/>
        <v/>
      </c>
      <c r="H512" s="7">
        <f t="shared" si="89"/>
        <v>-851</v>
      </c>
      <c r="I512" s="7">
        <v>510</v>
      </c>
      <c r="Q512" s="11">
        <f t="shared" si="90"/>
        <v>-90</v>
      </c>
      <c r="R512">
        <f t="shared" si="98"/>
        <v>-344</v>
      </c>
      <c r="S512">
        <f t="shared" si="99"/>
        <v>-1417</v>
      </c>
      <c r="T512">
        <f t="shared" si="91"/>
        <v>118336</v>
      </c>
      <c r="U512">
        <f t="shared" si="92"/>
        <v>2007889</v>
      </c>
      <c r="V512">
        <f t="shared" si="93"/>
        <v>929374</v>
      </c>
      <c r="W512">
        <f t="shared" si="94"/>
        <v>68</v>
      </c>
    </row>
    <row r="513" spans="1:23" ht="12.75">
      <c r="A513" s="5">
        <f t="shared" si="2"/>
        <v>0.4990234375</v>
      </c>
      <c r="B513" s="6">
        <f t="shared" si="88"/>
        <v>-0.21871083469540015</v>
      </c>
      <c r="C513" s="6">
        <f t="shared" si="95"/>
        <v>-0.10897376589678842</v>
      </c>
      <c r="D513" s="6">
        <f t="shared" si="11"/>
        <v>0</v>
      </c>
      <c r="E513" s="6" t="str">
        <f t="shared" si="96"/>
        <v/>
      </c>
      <c r="F513" s="6" t="str">
        <f t="shared" si="97"/>
        <v/>
      </c>
      <c r="G513" s="6" t="str">
        <f t="shared" si="1"/>
        <v/>
      </c>
      <c r="H513" s="7">
        <f t="shared" si="89"/>
        <v>-224</v>
      </c>
      <c r="I513" s="7">
        <v>511</v>
      </c>
      <c r="Q513" s="11">
        <f t="shared" si="90"/>
        <v>-52</v>
      </c>
      <c r="R513">
        <f t="shared" si="98"/>
        <v>-90</v>
      </c>
      <c r="S513">
        <f t="shared" si="99"/>
        <v>-344</v>
      </c>
      <c r="T513">
        <f t="shared" si="91"/>
        <v>8100</v>
      </c>
      <c r="U513">
        <f t="shared" si="92"/>
        <v>118336</v>
      </c>
      <c r="V513">
        <f t="shared" si="93"/>
        <v>59029</v>
      </c>
      <c r="W513">
        <f t="shared" si="94"/>
        <v>16</v>
      </c>
    </row>
    <row r="514" spans="1:23" ht="12.75">
      <c r="A514" s="5">
        <f t="shared" si="2"/>
        <v>0.5</v>
      </c>
      <c r="B514" s="6">
        <f t="shared" ref="B514:B577" si="100">Amp_1*SIN(2*PI()*GenF1*$A514+Phase1)+Amp_2*SIN(2*PI()*GenF2*$A514+Phase2)</f>
        <v>0.41597659052416014</v>
      </c>
      <c r="C514" s="6">
        <f t="shared" si="95"/>
        <v>0.35131271674320913</v>
      </c>
      <c r="D514" s="6">
        <f t="shared" si="11"/>
        <v>0</v>
      </c>
      <c r="E514" s="6" t="str">
        <f t="shared" si="96"/>
        <v/>
      </c>
      <c r="F514" s="6" t="str">
        <f t="shared" si="97"/>
        <v/>
      </c>
      <c r="G514" s="6" t="str">
        <f t="shared" si="1"/>
        <v/>
      </c>
      <c r="H514" s="7">
        <f t="shared" si="89"/>
        <v>426</v>
      </c>
      <c r="I514" s="7">
        <v>512</v>
      </c>
      <c r="Q514" s="11">
        <f t="shared" si="90"/>
        <v>417</v>
      </c>
      <c r="R514">
        <f t="shared" si="98"/>
        <v>-52</v>
      </c>
      <c r="S514">
        <f t="shared" si="99"/>
        <v>-90</v>
      </c>
      <c r="T514">
        <f t="shared" si="91"/>
        <v>2704</v>
      </c>
      <c r="U514">
        <f t="shared" si="92"/>
        <v>8100</v>
      </c>
      <c r="V514">
        <f t="shared" si="93"/>
        <v>8923</v>
      </c>
      <c r="W514">
        <f t="shared" si="94"/>
        <v>3</v>
      </c>
    </row>
    <row r="515" spans="1:23" ht="12.75">
      <c r="A515" s="5">
        <f t="shared" si="2"/>
        <v>0.5009765625</v>
      </c>
      <c r="B515" s="6">
        <f t="shared" si="100"/>
        <v>1.008674982638194</v>
      </c>
      <c r="C515" s="6">
        <f t="shared" si="95"/>
        <v>1.7874658183840688</v>
      </c>
      <c r="D515" s="6">
        <f t="shared" si="11"/>
        <v>0</v>
      </c>
      <c r="E515" s="6" t="str">
        <f t="shared" si="96"/>
        <v/>
      </c>
      <c r="F515" s="6" t="str">
        <f t="shared" si="97"/>
        <v/>
      </c>
      <c r="G515" s="6" t="str">
        <f t="shared" si="1"/>
        <v/>
      </c>
      <c r="H515" s="7">
        <f t="shared" ref="H515:H578" si="101">ROUND((B515*1024),0)</f>
        <v>1033</v>
      </c>
      <c r="I515" s="7">
        <v>513</v>
      </c>
      <c r="Q515" s="11">
        <f t="shared" ref="Q515:Q578" si="102">ROUND((H515+(($K$16*R515)/16384)-S515),0)</f>
        <v>1880</v>
      </c>
      <c r="R515">
        <f t="shared" si="98"/>
        <v>417</v>
      </c>
      <c r="S515">
        <f t="shared" si="99"/>
        <v>-52</v>
      </c>
      <c r="T515">
        <f t="shared" ref="T515:T578" si="103">R515*R515</f>
        <v>173889</v>
      </c>
      <c r="U515">
        <f t="shared" ref="U515:U578" si="104">S515*S515</f>
        <v>2704</v>
      </c>
      <c r="V515">
        <f t="shared" ref="V515:V578" si="105">ROUND(((R515*$K$16/16384)*S515),0)</f>
        <v>-41343</v>
      </c>
      <c r="W515">
        <f t="shared" ref="W515:W578" si="106">ROUND(SQRT(((T515+U515-V515)/256)),0)</f>
        <v>29</v>
      </c>
    </row>
    <row r="516" spans="1:23" ht="12.75">
      <c r="A516" s="5">
        <f t="shared" si="2"/>
        <v>0.501953125</v>
      </c>
      <c r="B516" s="6">
        <f t="shared" si="100"/>
        <v>1.499555448526344</v>
      </c>
      <c r="C516" s="6">
        <f t="shared" ref="C516:C579" si="107">2*CosConst*$C515+$B516-$C514</f>
        <v>4.5562466549675058</v>
      </c>
      <c r="D516" s="6">
        <f t="shared" si="11"/>
        <v>0</v>
      </c>
      <c r="E516" s="6" t="str">
        <f t="shared" ref="E516:E579" si="108">IF($D516,$C516*CosConst-$C515,"")</f>
        <v/>
      </c>
      <c r="F516" s="6" t="str">
        <f t="shared" ref="F516:F579" si="109">IF($D516,$C516*SinConst,"")</f>
        <v/>
      </c>
      <c r="G516" s="6" t="str">
        <f t="shared" si="1"/>
        <v/>
      </c>
      <c r="H516" s="7">
        <f t="shared" si="101"/>
        <v>1536</v>
      </c>
      <c r="I516" s="7">
        <v>514</v>
      </c>
      <c r="Q516" s="11">
        <f t="shared" si="102"/>
        <v>4703</v>
      </c>
      <c r="R516">
        <f t="shared" ref="R516:R579" si="110">Q515</f>
        <v>1880</v>
      </c>
      <c r="S516">
        <f t="shared" ref="S516:S579" si="111">R515</f>
        <v>417</v>
      </c>
      <c r="T516">
        <f t="shared" si="103"/>
        <v>3534400</v>
      </c>
      <c r="U516">
        <f t="shared" si="104"/>
        <v>173889</v>
      </c>
      <c r="V516">
        <f t="shared" si="105"/>
        <v>1494708</v>
      </c>
      <c r="W516">
        <f t="shared" si="106"/>
        <v>93</v>
      </c>
    </row>
    <row r="517" spans="1:23" ht="12.75">
      <c r="A517" s="5">
        <f t="shared" si="2"/>
        <v>0.5029296875</v>
      </c>
      <c r="B517" s="6">
        <f t="shared" si="100"/>
        <v>1.839066836584071</v>
      </c>
      <c r="C517" s="6">
        <f t="shared" si="107"/>
        <v>8.738595933248229</v>
      </c>
      <c r="D517" s="6">
        <f t="shared" si="11"/>
        <v>0</v>
      </c>
      <c r="E517" s="6" t="str">
        <f t="shared" si="108"/>
        <v/>
      </c>
      <c r="F517" s="6" t="str">
        <f t="shared" si="109"/>
        <v/>
      </c>
      <c r="G517" s="6" t="str">
        <f t="shared" si="1"/>
        <v/>
      </c>
      <c r="H517" s="7">
        <f t="shared" si="101"/>
        <v>1883</v>
      </c>
      <c r="I517" s="7">
        <v>515</v>
      </c>
      <c r="Q517" s="11">
        <f t="shared" si="102"/>
        <v>8970</v>
      </c>
      <c r="R517">
        <f t="shared" si="110"/>
        <v>4703</v>
      </c>
      <c r="S517">
        <f t="shared" si="111"/>
        <v>1880</v>
      </c>
      <c r="T517">
        <f t="shared" si="103"/>
        <v>22118209</v>
      </c>
      <c r="U517">
        <f t="shared" si="104"/>
        <v>3534400</v>
      </c>
      <c r="V517">
        <f t="shared" si="105"/>
        <v>16857578</v>
      </c>
      <c r="W517">
        <f t="shared" si="106"/>
        <v>185</v>
      </c>
    </row>
    <row r="518" spans="1:23" ht="12.75">
      <c r="A518" s="5">
        <f t="shared" si="2"/>
        <v>0.50390625</v>
      </c>
      <c r="B518" s="6">
        <f t="shared" si="100"/>
        <v>1.9929376001084926</v>
      </c>
      <c r="C518" s="6">
        <f t="shared" si="107"/>
        <v>14.097803519901248</v>
      </c>
      <c r="D518" s="6">
        <f t="shared" si="11"/>
        <v>0</v>
      </c>
      <c r="E518" s="6" t="str">
        <f t="shared" si="108"/>
        <v/>
      </c>
      <c r="F518" s="6" t="str">
        <f t="shared" si="109"/>
        <v/>
      </c>
      <c r="G518" s="6" t="str">
        <f t="shared" si="1"/>
        <v/>
      </c>
      <c r="H518" s="7">
        <f t="shared" si="101"/>
        <v>2041</v>
      </c>
      <c r="I518" s="7">
        <v>516</v>
      </c>
      <c r="Q518" s="11">
        <f t="shared" si="102"/>
        <v>14440</v>
      </c>
      <c r="R518">
        <f t="shared" si="110"/>
        <v>8970</v>
      </c>
      <c r="S518">
        <f t="shared" si="111"/>
        <v>4703</v>
      </c>
      <c r="T518">
        <f t="shared" si="103"/>
        <v>80460900</v>
      </c>
      <c r="U518">
        <f t="shared" si="104"/>
        <v>22118209</v>
      </c>
      <c r="V518">
        <f t="shared" si="105"/>
        <v>80432166</v>
      </c>
      <c r="W518">
        <f t="shared" si="106"/>
        <v>294</v>
      </c>
    </row>
    <row r="519" spans="1:23" ht="12.75">
      <c r="A519" s="5">
        <f t="shared" si="2"/>
        <v>0.5048828125</v>
      </c>
      <c r="B519" s="6">
        <f t="shared" si="100"/>
        <v>1.9456352948974263</v>
      </c>
      <c r="C519" s="6">
        <f t="shared" si="107"/>
        <v>20.086081864146145</v>
      </c>
      <c r="D519" s="6">
        <f t="shared" si="11"/>
        <v>0</v>
      </c>
      <c r="E519" s="6" t="str">
        <f t="shared" si="108"/>
        <v/>
      </c>
      <c r="F519" s="6" t="str">
        <f t="shared" si="109"/>
        <v/>
      </c>
      <c r="G519" s="6" t="str">
        <f t="shared" si="1"/>
        <v/>
      </c>
      <c r="H519" s="7">
        <f t="shared" si="101"/>
        <v>1992</v>
      </c>
      <c r="I519" s="7">
        <v>517</v>
      </c>
      <c r="Q519" s="11">
        <f t="shared" si="102"/>
        <v>20553</v>
      </c>
      <c r="R519">
        <f t="shared" si="110"/>
        <v>14440</v>
      </c>
      <c r="S519">
        <f t="shared" si="111"/>
        <v>8970</v>
      </c>
      <c r="T519">
        <f t="shared" si="103"/>
        <v>208513600</v>
      </c>
      <c r="U519">
        <f t="shared" si="104"/>
        <v>80460900</v>
      </c>
      <c r="V519">
        <f t="shared" si="105"/>
        <v>246957362</v>
      </c>
      <c r="W519">
        <f t="shared" si="106"/>
        <v>405</v>
      </c>
    </row>
    <row r="520" spans="1:23" ht="12.75">
      <c r="A520" s="5">
        <f t="shared" si="2"/>
        <v>0.505859375</v>
      </c>
      <c r="B520" s="6">
        <f t="shared" si="100"/>
        <v>1.7019344965091592</v>
      </c>
      <c r="C520" s="6">
        <f t="shared" si="107"/>
        <v>25.900497312886607</v>
      </c>
      <c r="D520" s="6">
        <f t="shared" si="11"/>
        <v>0</v>
      </c>
      <c r="E520" s="6" t="str">
        <f t="shared" si="108"/>
        <v/>
      </c>
      <c r="F520" s="6" t="str">
        <f t="shared" si="109"/>
        <v/>
      </c>
      <c r="G520" s="6" t="str">
        <f t="shared" si="1"/>
        <v/>
      </c>
      <c r="H520" s="7">
        <f t="shared" si="101"/>
        <v>1743</v>
      </c>
      <c r="I520" s="7">
        <v>518</v>
      </c>
      <c r="Q520" s="11">
        <f t="shared" si="102"/>
        <v>26490</v>
      </c>
      <c r="R520">
        <f t="shared" si="110"/>
        <v>20553</v>
      </c>
      <c r="S520">
        <f t="shared" si="111"/>
        <v>14440</v>
      </c>
      <c r="T520">
        <f t="shared" si="103"/>
        <v>422425809</v>
      </c>
      <c r="U520">
        <f t="shared" si="104"/>
        <v>208513600</v>
      </c>
      <c r="V520">
        <f t="shared" si="105"/>
        <v>565854476</v>
      </c>
      <c r="W520">
        <f t="shared" si="106"/>
        <v>504</v>
      </c>
    </row>
    <row r="521" spans="1:23" ht="12.75">
      <c r="A521" s="5">
        <f t="shared" si="2"/>
        <v>0.5068359375</v>
      </c>
      <c r="B521" s="6">
        <f t="shared" si="100"/>
        <v>1.2864348644313826</v>
      </c>
      <c r="C521" s="6">
        <f t="shared" si="107"/>
        <v>30.582554073389979</v>
      </c>
      <c r="D521" s="6">
        <f t="shared" si="11"/>
        <v>0</v>
      </c>
      <c r="E521" s="6" t="str">
        <f t="shared" si="108"/>
        <v/>
      </c>
      <c r="F521" s="6" t="str">
        <f t="shared" si="109"/>
        <v/>
      </c>
      <c r="G521" s="6" t="str">
        <f t="shared" si="1"/>
        <v/>
      </c>
      <c r="H521" s="7">
        <f t="shared" si="101"/>
        <v>1317</v>
      </c>
      <c r="I521" s="7">
        <v>519</v>
      </c>
      <c r="Q521" s="11">
        <f t="shared" si="102"/>
        <v>31270</v>
      </c>
      <c r="R521">
        <f t="shared" si="110"/>
        <v>26490</v>
      </c>
      <c r="S521">
        <f t="shared" si="111"/>
        <v>20553</v>
      </c>
      <c r="T521">
        <f t="shared" si="103"/>
        <v>701720100</v>
      </c>
      <c r="U521">
        <f t="shared" si="104"/>
        <v>422425809</v>
      </c>
      <c r="V521">
        <f t="shared" si="105"/>
        <v>1038052984</v>
      </c>
      <c r="W521">
        <f t="shared" si="106"/>
        <v>580</v>
      </c>
    </row>
    <row r="522" spans="1:23" ht="12.75">
      <c r="A522" s="5">
        <f t="shared" si="2"/>
        <v>0.5078125</v>
      </c>
      <c r="B522" s="6">
        <f t="shared" si="100"/>
        <v>0.7410779989757238</v>
      </c>
      <c r="C522" s="6">
        <f t="shared" si="107"/>
        <v>33.149647741331961</v>
      </c>
      <c r="D522" s="6">
        <f t="shared" si="11"/>
        <v>0</v>
      </c>
      <c r="E522" s="6" t="str">
        <f t="shared" si="108"/>
        <v/>
      </c>
      <c r="F522" s="6" t="str">
        <f t="shared" si="109"/>
        <v/>
      </c>
      <c r="G522" s="6" t="str">
        <f t="shared" si="1"/>
        <v/>
      </c>
      <c r="H522" s="7">
        <f t="shared" si="101"/>
        <v>759</v>
      </c>
      <c r="I522" s="7">
        <v>520</v>
      </c>
      <c r="Q522" s="11">
        <f t="shared" si="102"/>
        <v>33889</v>
      </c>
      <c r="R522">
        <f t="shared" si="110"/>
        <v>31270</v>
      </c>
      <c r="S522">
        <f t="shared" si="111"/>
        <v>26490</v>
      </c>
      <c r="T522">
        <f t="shared" si="103"/>
        <v>977812900</v>
      </c>
      <c r="U522">
        <f t="shared" si="104"/>
        <v>701720100</v>
      </c>
      <c r="V522">
        <f t="shared" si="105"/>
        <v>1579327436</v>
      </c>
      <c r="W522">
        <f t="shared" si="106"/>
        <v>626</v>
      </c>
    </row>
    <row r="523" spans="1:23" ht="12.75">
      <c r="A523" s="5">
        <f t="shared" si="2"/>
        <v>0.5087890625</v>
      </c>
      <c r="B523" s="6">
        <f t="shared" si="100"/>
        <v>0.12091374503351503</v>
      </c>
      <c r="C523" s="6">
        <f t="shared" si="107"/>
        <v>32.741878526494567</v>
      </c>
      <c r="D523" s="6">
        <f t="shared" si="11"/>
        <v>0</v>
      </c>
      <c r="E523" s="6" t="str">
        <f t="shared" si="108"/>
        <v/>
      </c>
      <c r="F523" s="6" t="str">
        <f t="shared" si="109"/>
        <v/>
      </c>
      <c r="G523" s="6" t="str">
        <f t="shared" si="1"/>
        <v/>
      </c>
      <c r="H523" s="7">
        <f t="shared" si="101"/>
        <v>124</v>
      </c>
      <c r="I523" s="7">
        <v>521</v>
      </c>
      <c r="Q523" s="11">
        <f t="shared" si="102"/>
        <v>33467</v>
      </c>
      <c r="R523">
        <f t="shared" si="110"/>
        <v>33889</v>
      </c>
      <c r="S523">
        <f t="shared" si="111"/>
        <v>31270</v>
      </c>
      <c r="T523">
        <f t="shared" si="103"/>
        <v>1148464321</v>
      </c>
      <c r="U523">
        <f t="shared" si="104"/>
        <v>977812900</v>
      </c>
      <c r="V523">
        <f t="shared" si="105"/>
        <v>2020454039</v>
      </c>
      <c r="W523">
        <f t="shared" si="106"/>
        <v>643</v>
      </c>
    </row>
    <row r="524" spans="1:23" ht="12.75">
      <c r="A524" s="5">
        <f t="shared" si="2"/>
        <v>0.509765625</v>
      </c>
      <c r="B524" s="6">
        <f t="shared" si="100"/>
        <v>-0.51145669647983938</v>
      </c>
      <c r="C524" s="6">
        <f t="shared" si="107"/>
        <v>28.764956705889283</v>
      </c>
      <c r="D524" s="6">
        <f t="shared" si="11"/>
        <v>0</v>
      </c>
      <c r="E524" s="6" t="str">
        <f t="shared" si="108"/>
        <v/>
      </c>
      <c r="F524" s="6" t="str">
        <f t="shared" si="109"/>
        <v/>
      </c>
      <c r="G524" s="6" t="str">
        <f t="shared" si="1"/>
        <v/>
      </c>
      <c r="H524" s="7">
        <f t="shared" si="101"/>
        <v>-524</v>
      </c>
      <c r="I524" s="7">
        <v>522</v>
      </c>
      <c r="Q524" s="11">
        <f t="shared" si="102"/>
        <v>29396</v>
      </c>
      <c r="R524">
        <f t="shared" si="110"/>
        <v>33467</v>
      </c>
      <c r="S524">
        <f t="shared" si="111"/>
        <v>33889</v>
      </c>
      <c r="T524">
        <f t="shared" si="103"/>
        <v>1120040089</v>
      </c>
      <c r="U524">
        <f t="shared" si="104"/>
        <v>1148464321</v>
      </c>
      <c r="V524">
        <f t="shared" si="105"/>
        <v>2162409188</v>
      </c>
      <c r="W524">
        <f t="shared" si="106"/>
        <v>644</v>
      </c>
    </row>
    <row r="525" spans="1:23" ht="12.75">
      <c r="A525" s="5">
        <f t="shared" si="2"/>
        <v>0.5107421875</v>
      </c>
      <c r="B525" s="6">
        <f t="shared" si="100"/>
        <v>-1.0921999209650934</v>
      </c>
      <c r="C525" s="6">
        <f t="shared" si="107"/>
        <v>21.009535509042593</v>
      </c>
      <c r="D525" s="6">
        <f t="shared" si="11"/>
        <v>0</v>
      </c>
      <c r="E525" s="6" t="str">
        <f t="shared" si="108"/>
        <v/>
      </c>
      <c r="F525" s="6" t="str">
        <f t="shared" si="109"/>
        <v/>
      </c>
      <c r="G525" s="6" t="str">
        <f t="shared" si="1"/>
        <v/>
      </c>
      <c r="H525" s="7">
        <f t="shared" si="101"/>
        <v>-1118</v>
      </c>
      <c r="I525" s="7">
        <v>523</v>
      </c>
      <c r="Q525" s="11">
        <f t="shared" si="102"/>
        <v>21462</v>
      </c>
      <c r="R525">
        <f t="shared" si="110"/>
        <v>29396</v>
      </c>
      <c r="S525">
        <f t="shared" si="111"/>
        <v>33467</v>
      </c>
      <c r="T525">
        <f t="shared" si="103"/>
        <v>864124816</v>
      </c>
      <c r="U525">
        <f t="shared" si="104"/>
        <v>1120040089</v>
      </c>
      <c r="V525">
        <f t="shared" si="105"/>
        <v>1875717209</v>
      </c>
      <c r="W525">
        <f t="shared" si="106"/>
        <v>651</v>
      </c>
    </row>
    <row r="526" spans="1:23" ht="12.75">
      <c r="A526" s="5">
        <f t="shared" si="2"/>
        <v>0.51171875</v>
      </c>
      <c r="B526" s="6">
        <f t="shared" si="100"/>
        <v>-1.5626938618314279</v>
      </c>
      <c r="C526" s="6">
        <f t="shared" si="107"/>
        <v>9.7293836438917438</v>
      </c>
      <c r="D526" s="6">
        <f t="shared" si="11"/>
        <v>0</v>
      </c>
      <c r="E526" s="6" t="str">
        <f t="shared" si="108"/>
        <v/>
      </c>
      <c r="F526" s="6" t="str">
        <f t="shared" si="109"/>
        <v/>
      </c>
      <c r="G526" s="6" t="str">
        <f t="shared" si="1"/>
        <v/>
      </c>
      <c r="H526" s="7">
        <f t="shared" si="101"/>
        <v>-1600</v>
      </c>
      <c r="I526" s="7">
        <v>524</v>
      </c>
      <c r="Q526" s="11">
        <f t="shared" si="102"/>
        <v>9924</v>
      </c>
      <c r="R526">
        <f t="shared" si="110"/>
        <v>21462</v>
      </c>
      <c r="S526">
        <f t="shared" si="111"/>
        <v>29396</v>
      </c>
      <c r="T526">
        <f t="shared" si="103"/>
        <v>460617444</v>
      </c>
      <c r="U526">
        <f t="shared" si="104"/>
        <v>864124816</v>
      </c>
      <c r="V526">
        <f t="shared" si="105"/>
        <v>1202875750</v>
      </c>
      <c r="W526">
        <f t="shared" si="106"/>
        <v>690</v>
      </c>
    </row>
    <row r="527" spans="1:23" ht="12.75">
      <c r="A527" s="5">
        <f t="shared" si="2"/>
        <v>0.5126953125</v>
      </c>
      <c r="B527" s="6">
        <f t="shared" si="100"/>
        <v>-1.8754452902127796</v>
      </c>
      <c r="C527" s="6">
        <f t="shared" si="107"/>
        <v>-4.3348204059647806</v>
      </c>
      <c r="D527" s="6">
        <f t="shared" si="11"/>
        <v>0</v>
      </c>
      <c r="E527" s="6" t="str">
        <f t="shared" si="108"/>
        <v/>
      </c>
      <c r="F527" s="6" t="str">
        <f t="shared" si="109"/>
        <v/>
      </c>
      <c r="G527" s="6" t="str">
        <f t="shared" si="1"/>
        <v/>
      </c>
      <c r="H527" s="7">
        <f t="shared" si="101"/>
        <v>-1920</v>
      </c>
      <c r="I527" s="7">
        <v>525</v>
      </c>
      <c r="Q527" s="11">
        <f t="shared" si="102"/>
        <v>-4461</v>
      </c>
      <c r="R527">
        <f t="shared" si="110"/>
        <v>9924</v>
      </c>
      <c r="S527">
        <f t="shared" si="111"/>
        <v>21462</v>
      </c>
      <c r="T527">
        <f t="shared" si="103"/>
        <v>98485776</v>
      </c>
      <c r="U527">
        <f t="shared" si="104"/>
        <v>460617444</v>
      </c>
      <c r="V527">
        <f t="shared" si="105"/>
        <v>406087187</v>
      </c>
      <c r="W527">
        <f t="shared" si="106"/>
        <v>773</v>
      </c>
    </row>
    <row r="528" spans="1:23" ht="12.75">
      <c r="A528" s="5">
        <f t="shared" si="2"/>
        <v>0.513671875</v>
      </c>
      <c r="B528" s="6">
        <f t="shared" si="100"/>
        <v>-1.9988839410879486</v>
      </c>
      <c r="C528" s="6">
        <f t="shared" si="107"/>
        <v>-19.993088538693378</v>
      </c>
      <c r="D528" s="6">
        <f t="shared" si="11"/>
        <v>0</v>
      </c>
      <c r="E528" s="6" t="str">
        <f t="shared" si="108"/>
        <v/>
      </c>
      <c r="F528" s="6" t="str">
        <f t="shared" si="109"/>
        <v/>
      </c>
      <c r="G528" s="6" t="str">
        <f t="shared" si="1"/>
        <v/>
      </c>
      <c r="H528" s="7">
        <f t="shared" si="101"/>
        <v>-2047</v>
      </c>
      <c r="I528" s="7">
        <v>526</v>
      </c>
      <c r="Q528" s="11">
        <f t="shared" si="102"/>
        <v>-20476</v>
      </c>
      <c r="R528">
        <f t="shared" si="110"/>
        <v>-4461</v>
      </c>
      <c r="S528">
        <f t="shared" si="111"/>
        <v>9924</v>
      </c>
      <c r="T528">
        <f t="shared" si="103"/>
        <v>19900521</v>
      </c>
      <c r="U528">
        <f t="shared" si="104"/>
        <v>98485776</v>
      </c>
      <c r="V528">
        <f t="shared" si="105"/>
        <v>-84407555</v>
      </c>
      <c r="W528">
        <f t="shared" si="106"/>
        <v>890</v>
      </c>
    </row>
    <row r="529" spans="1:23" ht="12.75">
      <c r="A529" s="5">
        <f t="shared" si="2"/>
        <v>0.5146484375</v>
      </c>
      <c r="B529" s="6">
        <f t="shared" si="100"/>
        <v>-1.9205493305043819</v>
      </c>
      <c r="C529" s="6">
        <f t="shared" si="107"/>
        <v>-35.704793063084793</v>
      </c>
      <c r="D529" s="6">
        <f t="shared" si="11"/>
        <v>0</v>
      </c>
      <c r="E529" s="6" t="str">
        <f t="shared" si="108"/>
        <v/>
      </c>
      <c r="F529" s="6" t="str">
        <f t="shared" si="109"/>
        <v/>
      </c>
      <c r="G529" s="6" t="str">
        <f t="shared" si="1"/>
        <v/>
      </c>
      <c r="H529" s="7">
        <f t="shared" si="101"/>
        <v>-1967</v>
      </c>
      <c r="I529" s="7">
        <v>527</v>
      </c>
      <c r="Q529" s="11">
        <f t="shared" si="102"/>
        <v>-36546</v>
      </c>
      <c r="R529">
        <f t="shared" si="110"/>
        <v>-20476</v>
      </c>
      <c r="S529">
        <f t="shared" si="111"/>
        <v>-4461</v>
      </c>
      <c r="T529">
        <f t="shared" si="103"/>
        <v>419266576</v>
      </c>
      <c r="U529">
        <f t="shared" si="104"/>
        <v>19900521</v>
      </c>
      <c r="V529">
        <f t="shared" si="105"/>
        <v>174156499</v>
      </c>
      <c r="W529">
        <f t="shared" si="106"/>
        <v>1017</v>
      </c>
    </row>
    <row r="530" spans="1:23" ht="12.75">
      <c r="A530" s="5">
        <f t="shared" si="2"/>
        <v>0.515625</v>
      </c>
      <c r="B530" s="6">
        <f t="shared" si="100"/>
        <v>-1.6483485749978088</v>
      </c>
      <c r="C530" s="6">
        <f t="shared" si="107"/>
        <v>-49.730449829574944</v>
      </c>
      <c r="D530" s="6">
        <f t="shared" si="11"/>
        <v>0</v>
      </c>
      <c r="E530" s="6" t="str">
        <f t="shared" si="108"/>
        <v/>
      </c>
      <c r="F530" s="6" t="str">
        <f t="shared" si="109"/>
        <v/>
      </c>
      <c r="G530" s="6" t="str">
        <f t="shared" si="1"/>
        <v/>
      </c>
      <c r="H530" s="7">
        <f t="shared" si="101"/>
        <v>-1688</v>
      </c>
      <c r="I530" s="7">
        <v>528</v>
      </c>
      <c r="Q530" s="11">
        <f t="shared" si="102"/>
        <v>-50891</v>
      </c>
      <c r="R530">
        <f t="shared" si="110"/>
        <v>-36546</v>
      </c>
      <c r="S530">
        <f t="shared" si="111"/>
        <v>-20476</v>
      </c>
      <c r="T530">
        <f t="shared" si="103"/>
        <v>1335610116</v>
      </c>
      <c r="U530">
        <f t="shared" si="104"/>
        <v>419266576</v>
      </c>
      <c r="V530">
        <f t="shared" si="105"/>
        <v>1426748127</v>
      </c>
      <c r="W530">
        <f t="shared" si="106"/>
        <v>1132</v>
      </c>
    </row>
    <row r="531" spans="1:23" ht="12.75">
      <c r="A531" s="5">
        <f t="shared" si="2"/>
        <v>0.5166015625</v>
      </c>
      <c r="B531" s="6">
        <f t="shared" si="100"/>
        <v>-1.2097582431404614</v>
      </c>
      <c r="C531" s="6">
        <f t="shared" si="107"/>
        <v>-60.321641604185629</v>
      </c>
      <c r="D531" s="6">
        <f t="shared" si="11"/>
        <v>0</v>
      </c>
      <c r="E531" s="6" t="str">
        <f t="shared" si="108"/>
        <v/>
      </c>
      <c r="F531" s="6" t="str">
        <f t="shared" si="109"/>
        <v/>
      </c>
      <c r="G531" s="6" t="str">
        <f t="shared" si="1"/>
        <v/>
      </c>
      <c r="H531" s="7">
        <f t="shared" si="101"/>
        <v>-1239</v>
      </c>
      <c r="I531" s="7">
        <v>529</v>
      </c>
      <c r="Q531" s="11">
        <f t="shared" si="102"/>
        <v>-61722</v>
      </c>
      <c r="R531">
        <f t="shared" si="110"/>
        <v>-50891</v>
      </c>
      <c r="S531">
        <f t="shared" si="111"/>
        <v>-36546</v>
      </c>
      <c r="T531">
        <f t="shared" si="103"/>
        <v>2589893881</v>
      </c>
      <c r="U531">
        <f t="shared" si="104"/>
        <v>1335610116</v>
      </c>
      <c r="V531">
        <f t="shared" si="105"/>
        <v>3546036284</v>
      </c>
      <c r="W531">
        <f t="shared" si="106"/>
        <v>1217</v>
      </c>
    </row>
    <row r="532" spans="1:23" ht="12.75">
      <c r="A532" s="5">
        <f t="shared" si="2"/>
        <v>0.517578125</v>
      </c>
      <c r="B532" s="6">
        <f t="shared" si="100"/>
        <v>-0.64905080492369294</v>
      </c>
      <c r="C532" s="6">
        <f t="shared" si="107"/>
        <v>-65.928571586050765</v>
      </c>
      <c r="D532" s="6">
        <f t="shared" si="11"/>
        <v>0</v>
      </c>
      <c r="E532" s="6" t="str">
        <f t="shared" si="108"/>
        <v/>
      </c>
      <c r="F532" s="6" t="str">
        <f t="shared" si="109"/>
        <v/>
      </c>
      <c r="G532" s="6" t="str">
        <f t="shared" si="1"/>
        <v/>
      </c>
      <c r="H532" s="7">
        <f t="shared" si="101"/>
        <v>-665</v>
      </c>
      <c r="I532" s="7">
        <v>530</v>
      </c>
      <c r="Q532" s="11">
        <f t="shared" si="102"/>
        <v>-67454</v>
      </c>
      <c r="R532">
        <f t="shared" si="110"/>
        <v>-61722</v>
      </c>
      <c r="S532">
        <f t="shared" si="111"/>
        <v>-50891</v>
      </c>
      <c r="T532">
        <f t="shared" si="103"/>
        <v>3809605284</v>
      </c>
      <c r="U532">
        <f t="shared" si="104"/>
        <v>2589893881</v>
      </c>
      <c r="V532">
        <f t="shared" si="105"/>
        <v>5988848343</v>
      </c>
      <c r="W532">
        <f t="shared" si="106"/>
        <v>1267</v>
      </c>
    </row>
    <row r="533" spans="1:23" ht="12.75">
      <c r="A533" s="5">
        <f t="shared" si="2"/>
        <v>0.5185546875</v>
      </c>
      <c r="B533" s="6">
        <f t="shared" si="100"/>
        <v>-2.2825648073458247E-2</v>
      </c>
      <c r="C533" s="6">
        <f t="shared" si="107"/>
        <v>-65.401395093699975</v>
      </c>
      <c r="D533" s="6">
        <f t="shared" si="11"/>
        <v>0</v>
      </c>
      <c r="E533" s="6" t="str">
        <f t="shared" si="108"/>
        <v/>
      </c>
      <c r="F533" s="6" t="str">
        <f t="shared" si="109"/>
        <v/>
      </c>
      <c r="G533" s="6" t="str">
        <f t="shared" si="1"/>
        <v/>
      </c>
      <c r="H533" s="7">
        <f t="shared" si="101"/>
        <v>-23</v>
      </c>
      <c r="I533" s="7">
        <v>531</v>
      </c>
      <c r="Q533" s="11">
        <f t="shared" si="102"/>
        <v>-66910</v>
      </c>
      <c r="R533">
        <f t="shared" si="110"/>
        <v>-67454</v>
      </c>
      <c r="S533">
        <f t="shared" si="111"/>
        <v>-61722</v>
      </c>
      <c r="T533">
        <f t="shared" si="103"/>
        <v>4550042116</v>
      </c>
      <c r="U533">
        <f t="shared" si="104"/>
        <v>3809605284</v>
      </c>
      <c r="V533">
        <f t="shared" si="105"/>
        <v>7937980706</v>
      </c>
      <c r="W533">
        <f t="shared" si="106"/>
        <v>1283</v>
      </c>
    </row>
    <row r="534" spans="1:23" ht="12.75">
      <c r="A534" s="5">
        <f t="shared" si="2"/>
        <v>0.51953125</v>
      </c>
      <c r="B534" s="6">
        <f t="shared" si="100"/>
        <v>0.60570422701270066</v>
      </c>
      <c r="C534" s="6">
        <f t="shared" si="107"/>
        <v>-58.160814167767185</v>
      </c>
      <c r="D534" s="6">
        <f t="shared" si="11"/>
        <v>0</v>
      </c>
      <c r="E534" s="6" t="str">
        <f t="shared" si="108"/>
        <v/>
      </c>
      <c r="F534" s="6" t="str">
        <f t="shared" si="109"/>
        <v/>
      </c>
      <c r="G534" s="6" t="str">
        <f t="shared" si="1"/>
        <v/>
      </c>
      <c r="H534" s="7">
        <f t="shared" si="101"/>
        <v>620</v>
      </c>
      <c r="I534" s="7">
        <v>532</v>
      </c>
      <c r="Q534" s="11">
        <f t="shared" si="102"/>
        <v>-59497</v>
      </c>
      <c r="R534">
        <f t="shared" si="110"/>
        <v>-66910</v>
      </c>
      <c r="S534">
        <f t="shared" si="111"/>
        <v>-67454</v>
      </c>
      <c r="T534">
        <f t="shared" si="103"/>
        <v>4476948100</v>
      </c>
      <c r="U534">
        <f t="shared" si="104"/>
        <v>4550042116</v>
      </c>
      <c r="V534">
        <f t="shared" si="105"/>
        <v>8605202182</v>
      </c>
      <c r="W534">
        <f t="shared" si="106"/>
        <v>1284</v>
      </c>
    </row>
    <row r="535" spans="1:23" ht="12.75">
      <c r="A535" s="5">
        <f t="shared" si="2"/>
        <v>0.5205078125</v>
      </c>
      <c r="B535" s="6">
        <f t="shared" si="100"/>
        <v>1.1730931159275015</v>
      </c>
      <c r="C535" s="6">
        <f t="shared" si="107"/>
        <v>-44.315622706472993</v>
      </c>
      <c r="D535" s="6">
        <f t="shared" si="11"/>
        <v>0</v>
      </c>
      <c r="E535" s="6" t="str">
        <f t="shared" si="108"/>
        <v/>
      </c>
      <c r="F535" s="6" t="str">
        <f t="shared" si="109"/>
        <v/>
      </c>
      <c r="G535" s="6" t="str">
        <f t="shared" si="1"/>
        <v/>
      </c>
      <c r="H535" s="7">
        <f t="shared" si="101"/>
        <v>1201</v>
      </c>
      <c r="I535" s="7">
        <v>533</v>
      </c>
      <c r="Q535" s="11">
        <f t="shared" si="102"/>
        <v>-45327</v>
      </c>
      <c r="R535">
        <f t="shared" si="110"/>
        <v>-59497</v>
      </c>
      <c r="S535">
        <f t="shared" si="111"/>
        <v>-66910</v>
      </c>
      <c r="T535">
        <f t="shared" si="103"/>
        <v>3539893009</v>
      </c>
      <c r="U535">
        <f t="shared" si="104"/>
        <v>4476948100</v>
      </c>
      <c r="V535">
        <f t="shared" si="105"/>
        <v>7590116438</v>
      </c>
      <c r="W535">
        <f t="shared" si="106"/>
        <v>1291</v>
      </c>
    </row>
    <row r="536" spans="1:23" ht="12.75">
      <c r="A536" s="5">
        <f t="shared" si="2"/>
        <v>0.521484375</v>
      </c>
      <c r="B536" s="6">
        <f t="shared" si="100"/>
        <v>1.6220670142624312</v>
      </c>
      <c r="C536" s="6">
        <f t="shared" si="107"/>
        <v>-24.709820434246737</v>
      </c>
      <c r="D536" s="6">
        <f t="shared" si="11"/>
        <v>0</v>
      </c>
      <c r="E536" s="6" t="str">
        <f t="shared" si="108"/>
        <v/>
      </c>
      <c r="F536" s="6" t="str">
        <f t="shared" si="109"/>
        <v/>
      </c>
      <c r="G536" s="6" t="str">
        <f t="shared" si="1"/>
        <v/>
      </c>
      <c r="H536" s="7">
        <f t="shared" si="101"/>
        <v>1661</v>
      </c>
      <c r="I536" s="7">
        <v>534</v>
      </c>
      <c r="Q536" s="11">
        <f t="shared" si="102"/>
        <v>-25263</v>
      </c>
      <c r="R536">
        <f t="shared" si="110"/>
        <v>-45327</v>
      </c>
      <c r="S536">
        <f t="shared" si="111"/>
        <v>-59497</v>
      </c>
      <c r="T536">
        <f t="shared" si="103"/>
        <v>2054536929</v>
      </c>
      <c r="U536">
        <f t="shared" si="104"/>
        <v>3539893009</v>
      </c>
      <c r="V536">
        <f t="shared" si="105"/>
        <v>5141790581</v>
      </c>
      <c r="W536">
        <f t="shared" si="106"/>
        <v>1330</v>
      </c>
    </row>
    <row r="537" spans="1:23" ht="12.75">
      <c r="A537" s="5">
        <f t="shared" si="2"/>
        <v>0.5224609375</v>
      </c>
      <c r="B537" s="6">
        <f t="shared" si="100"/>
        <v>1.9073050365046857</v>
      </c>
      <c r="C537" s="6">
        <f t="shared" si="107"/>
        <v>-0.88911440909212303</v>
      </c>
      <c r="D537" s="6">
        <f t="shared" si="11"/>
        <v>0</v>
      </c>
      <c r="E537" s="6" t="str">
        <f t="shared" si="108"/>
        <v/>
      </c>
      <c r="F537" s="6" t="str">
        <f t="shared" si="109"/>
        <v/>
      </c>
      <c r="G537" s="6" t="str">
        <f t="shared" si="1"/>
        <v/>
      </c>
      <c r="H537" s="7">
        <f t="shared" si="101"/>
        <v>1953</v>
      </c>
      <c r="I537" s="7">
        <v>535</v>
      </c>
      <c r="Q537" s="11">
        <f t="shared" si="102"/>
        <v>-887</v>
      </c>
      <c r="R537">
        <f t="shared" si="110"/>
        <v>-25263</v>
      </c>
      <c r="S537">
        <f t="shared" si="111"/>
        <v>-45327</v>
      </c>
      <c r="T537">
        <f t="shared" si="103"/>
        <v>638219169</v>
      </c>
      <c r="U537">
        <f t="shared" si="104"/>
        <v>2054536929</v>
      </c>
      <c r="V537">
        <f t="shared" si="105"/>
        <v>2183253869</v>
      </c>
      <c r="W537">
        <f t="shared" si="106"/>
        <v>1411</v>
      </c>
    </row>
    <row r="538" spans="1:23" ht="12.75">
      <c r="A538" s="5">
        <f t="shared" si="2"/>
        <v>0.5234375</v>
      </c>
      <c r="B538" s="6">
        <f t="shared" si="100"/>
        <v>2.000014254930452</v>
      </c>
      <c r="C538" s="6">
        <f t="shared" si="107"/>
        <v>25.014638415670248</v>
      </c>
      <c r="D538" s="6">
        <f t="shared" si="11"/>
        <v>0</v>
      </c>
      <c r="E538" s="6" t="str">
        <f t="shared" si="108"/>
        <v/>
      </c>
      <c r="F538" s="6" t="str">
        <f t="shared" si="109"/>
        <v/>
      </c>
      <c r="G538" s="6" t="str">
        <f t="shared" si="1"/>
        <v/>
      </c>
      <c r="H538" s="7">
        <f t="shared" si="101"/>
        <v>2048</v>
      </c>
      <c r="I538" s="7">
        <v>536</v>
      </c>
      <c r="Q538" s="11">
        <f t="shared" si="102"/>
        <v>25620</v>
      </c>
      <c r="R538">
        <f t="shared" si="110"/>
        <v>-887</v>
      </c>
      <c r="S538">
        <f t="shared" si="111"/>
        <v>-25263</v>
      </c>
      <c r="T538">
        <f t="shared" si="103"/>
        <v>786769</v>
      </c>
      <c r="U538">
        <f t="shared" si="104"/>
        <v>638219169</v>
      </c>
      <c r="V538">
        <f t="shared" si="105"/>
        <v>42723899</v>
      </c>
      <c r="W538">
        <f t="shared" si="106"/>
        <v>1526</v>
      </c>
    </row>
    <row r="539" spans="1:23" ht="12.75">
      <c r="A539" s="5">
        <f t="shared" si="2"/>
        <v>0.5244140625</v>
      </c>
      <c r="B539" s="6">
        <f t="shared" si="100"/>
        <v>1.8908361591237079</v>
      </c>
      <c r="C539" s="6">
        <f t="shared" si="107"/>
        <v>50.47316236608485</v>
      </c>
      <c r="D539" s="6">
        <f t="shared" si="11"/>
        <v>0</v>
      </c>
      <c r="E539" s="6" t="str">
        <f t="shared" si="108"/>
        <v/>
      </c>
      <c r="F539" s="6" t="str">
        <f t="shared" si="109"/>
        <v/>
      </c>
      <c r="G539" s="6" t="str">
        <f t="shared" si="1"/>
        <v/>
      </c>
      <c r="H539" s="7">
        <f t="shared" si="101"/>
        <v>1936</v>
      </c>
      <c r="I539" s="7">
        <v>537</v>
      </c>
      <c r="Q539" s="11">
        <f t="shared" si="102"/>
        <v>51670</v>
      </c>
      <c r="R539">
        <f t="shared" si="110"/>
        <v>25620</v>
      </c>
      <c r="S539">
        <f t="shared" si="111"/>
        <v>-887</v>
      </c>
      <c r="T539">
        <f t="shared" si="103"/>
        <v>656384400</v>
      </c>
      <c r="U539">
        <f t="shared" si="104"/>
        <v>786769</v>
      </c>
      <c r="V539">
        <f t="shared" si="105"/>
        <v>-43327645</v>
      </c>
      <c r="W539">
        <f t="shared" si="106"/>
        <v>1654</v>
      </c>
    </row>
    <row r="540" spans="1:23" ht="12.75">
      <c r="A540" s="5">
        <f t="shared" si="2"/>
        <v>0.525390625</v>
      </c>
      <c r="B540" s="6">
        <f t="shared" si="100"/>
        <v>1.5907913478358586</v>
      </c>
      <c r="C540" s="6">
        <f t="shared" si="107"/>
        <v>72.808894050898942</v>
      </c>
      <c r="D540" s="6">
        <f t="shared" si="11"/>
        <v>0</v>
      </c>
      <c r="E540" s="6" t="str">
        <f t="shared" si="108"/>
        <v/>
      </c>
      <c r="F540" s="6" t="str">
        <f t="shared" si="109"/>
        <v/>
      </c>
      <c r="G540" s="6" t="str">
        <f t="shared" si="1"/>
        <v/>
      </c>
      <c r="H540" s="7">
        <f t="shared" si="101"/>
        <v>1629</v>
      </c>
      <c r="I540" s="7">
        <v>538</v>
      </c>
      <c r="Q540" s="11">
        <f t="shared" si="102"/>
        <v>74524</v>
      </c>
      <c r="R540">
        <f t="shared" si="110"/>
        <v>51670</v>
      </c>
      <c r="S540">
        <f t="shared" si="111"/>
        <v>25620</v>
      </c>
      <c r="T540">
        <f t="shared" si="103"/>
        <v>2669788900</v>
      </c>
      <c r="U540">
        <f t="shared" si="104"/>
        <v>656384400</v>
      </c>
      <c r="V540">
        <f t="shared" si="105"/>
        <v>2523945236</v>
      </c>
      <c r="W540">
        <f t="shared" si="106"/>
        <v>1770</v>
      </c>
    </row>
    <row r="541" spans="1:23" ht="12.75">
      <c r="A541" s="5">
        <f t="shared" si="2"/>
        <v>0.5263671875</v>
      </c>
      <c r="B541" s="6">
        <f t="shared" si="100"/>
        <v>1.130167091640311</v>
      </c>
      <c r="C541" s="6">
        <f t="shared" si="107"/>
        <v>89.475321706016459</v>
      </c>
      <c r="D541" s="6">
        <f t="shared" si="11"/>
        <v>0</v>
      </c>
      <c r="E541" s="6" t="str">
        <f t="shared" si="108"/>
        <v/>
      </c>
      <c r="F541" s="6" t="str">
        <f t="shared" si="109"/>
        <v/>
      </c>
      <c r="G541" s="6" t="str">
        <f t="shared" si="1"/>
        <v/>
      </c>
      <c r="H541" s="7">
        <f t="shared" si="101"/>
        <v>1157</v>
      </c>
      <c r="I541" s="7">
        <v>539</v>
      </c>
      <c r="Q541" s="11">
        <f t="shared" si="102"/>
        <v>91575</v>
      </c>
      <c r="R541">
        <f t="shared" si="110"/>
        <v>74524</v>
      </c>
      <c r="S541">
        <f t="shared" si="111"/>
        <v>51670</v>
      </c>
      <c r="T541">
        <f t="shared" si="103"/>
        <v>5553826576</v>
      </c>
      <c r="U541">
        <f t="shared" si="104"/>
        <v>2669788900</v>
      </c>
      <c r="V541">
        <f t="shared" si="105"/>
        <v>7341705494</v>
      </c>
      <c r="W541">
        <f t="shared" si="106"/>
        <v>1856</v>
      </c>
    </row>
    <row r="542" spans="1:23" ht="12.75">
      <c r="A542" s="5">
        <f t="shared" si="2"/>
        <v>0.52734375</v>
      </c>
      <c r="B542" s="6">
        <f t="shared" si="100"/>
        <v>0.55546005780199947</v>
      </c>
      <c r="C542" s="6">
        <f t="shared" si="107"/>
        <v>98.341295296863478</v>
      </c>
      <c r="D542" s="6">
        <f t="shared" si="11"/>
        <v>0</v>
      </c>
      <c r="E542" s="6" t="str">
        <f t="shared" si="108"/>
        <v/>
      </c>
      <c r="F542" s="6" t="str">
        <f t="shared" si="109"/>
        <v/>
      </c>
      <c r="G542" s="6" t="str">
        <f t="shared" si="1"/>
        <v/>
      </c>
      <c r="H542" s="7">
        <f t="shared" si="101"/>
        <v>569</v>
      </c>
      <c r="I542" s="7">
        <v>540</v>
      </c>
      <c r="Q542" s="11">
        <f t="shared" si="102"/>
        <v>100643</v>
      </c>
      <c r="R542">
        <f t="shared" si="110"/>
        <v>91575</v>
      </c>
      <c r="S542">
        <f t="shared" si="111"/>
        <v>74524</v>
      </c>
      <c r="T542">
        <f t="shared" si="103"/>
        <v>8385980625</v>
      </c>
      <c r="U542">
        <f t="shared" si="104"/>
        <v>5553826576</v>
      </c>
      <c r="V542">
        <f t="shared" si="105"/>
        <v>13011741448</v>
      </c>
      <c r="W542">
        <f t="shared" si="106"/>
        <v>1904</v>
      </c>
    </row>
    <row r="543" spans="1:23" ht="12.75">
      <c r="A543" s="5">
        <f t="shared" si="2"/>
        <v>0.5283203125</v>
      </c>
      <c r="B543" s="6">
        <f t="shared" si="100"/>
        <v>-7.5317193166701879E-2</v>
      </c>
      <c r="C543" s="6">
        <f t="shared" si="107"/>
        <v>97.948062746327693</v>
      </c>
      <c r="D543" s="6">
        <f t="shared" si="11"/>
        <v>0</v>
      </c>
      <c r="E543" s="6" t="str">
        <f t="shared" si="108"/>
        <v/>
      </c>
      <c r="F543" s="6" t="str">
        <f t="shared" si="109"/>
        <v/>
      </c>
      <c r="G543" s="6" t="str">
        <f t="shared" si="1"/>
        <v/>
      </c>
      <c r="H543" s="7">
        <f t="shared" si="101"/>
        <v>-77</v>
      </c>
      <c r="I543" s="7">
        <v>541</v>
      </c>
      <c r="Q543" s="11">
        <f t="shared" si="102"/>
        <v>100235</v>
      </c>
      <c r="R543">
        <f t="shared" si="110"/>
        <v>100643</v>
      </c>
      <c r="S543">
        <f t="shared" si="111"/>
        <v>91575</v>
      </c>
      <c r="T543">
        <f t="shared" si="103"/>
        <v>10129013449</v>
      </c>
      <c r="U543">
        <f t="shared" si="104"/>
        <v>8385980625</v>
      </c>
      <c r="V543">
        <f t="shared" si="105"/>
        <v>17572066644</v>
      </c>
      <c r="W543">
        <f t="shared" si="106"/>
        <v>1919</v>
      </c>
    </row>
    <row r="544" spans="1:23" ht="12.75">
      <c r="A544" s="5">
        <f t="shared" si="2"/>
        <v>0.529296875</v>
      </c>
      <c r="B544" s="6">
        <f t="shared" si="100"/>
        <v>-0.69849216362058741</v>
      </c>
      <c r="C544" s="6">
        <f t="shared" si="107"/>
        <v>87.709172253647495</v>
      </c>
      <c r="D544" s="6">
        <f t="shared" si="11"/>
        <v>0</v>
      </c>
      <c r="E544" s="6" t="str">
        <f t="shared" si="108"/>
        <v/>
      </c>
      <c r="F544" s="6" t="str">
        <f t="shared" si="109"/>
        <v/>
      </c>
      <c r="G544" s="6" t="str">
        <f t="shared" si="1"/>
        <v/>
      </c>
      <c r="H544" s="7">
        <f t="shared" si="101"/>
        <v>-715</v>
      </c>
      <c r="I544" s="7">
        <v>542</v>
      </c>
      <c r="Q544" s="11">
        <f t="shared" si="102"/>
        <v>89751</v>
      </c>
      <c r="R544">
        <f t="shared" si="110"/>
        <v>100235</v>
      </c>
      <c r="S544">
        <f t="shared" si="111"/>
        <v>100643</v>
      </c>
      <c r="T544">
        <f t="shared" si="103"/>
        <v>10047055225</v>
      </c>
      <c r="U544">
        <f t="shared" si="104"/>
        <v>10129013449</v>
      </c>
      <c r="V544">
        <f t="shared" si="105"/>
        <v>19233809446</v>
      </c>
      <c r="W544">
        <f t="shared" si="106"/>
        <v>1919</v>
      </c>
    </row>
    <row r="545" spans="1:23" ht="12.75">
      <c r="A545" s="5">
        <f t="shared" si="2"/>
        <v>0.5302734375</v>
      </c>
      <c r="B545" s="6">
        <f t="shared" si="100"/>
        <v>-1.2511597100488376</v>
      </c>
      <c r="C545" s="6">
        <f t="shared" si="107"/>
        <v>68.028144951360716</v>
      </c>
      <c r="D545" s="6">
        <f t="shared" si="11"/>
        <v>0</v>
      </c>
      <c r="E545" s="6" t="str">
        <f t="shared" si="108"/>
        <v/>
      </c>
      <c r="F545" s="6" t="str">
        <f t="shared" si="109"/>
        <v/>
      </c>
      <c r="G545" s="6" t="str">
        <f t="shared" si="1"/>
        <v/>
      </c>
      <c r="H545" s="7">
        <f t="shared" si="101"/>
        <v>-1281</v>
      </c>
      <c r="I545" s="7">
        <v>543</v>
      </c>
      <c r="Q545" s="11">
        <f t="shared" si="102"/>
        <v>69604</v>
      </c>
      <c r="R545">
        <f t="shared" si="110"/>
        <v>89751</v>
      </c>
      <c r="S545">
        <f t="shared" si="111"/>
        <v>100235</v>
      </c>
      <c r="T545">
        <f t="shared" si="103"/>
        <v>8055242001</v>
      </c>
      <c r="U545">
        <f t="shared" si="104"/>
        <v>10047055225</v>
      </c>
      <c r="V545">
        <f t="shared" si="105"/>
        <v>17152247366</v>
      </c>
      <c r="W545">
        <f t="shared" si="106"/>
        <v>1926</v>
      </c>
    </row>
    <row r="546" spans="1:23" ht="12.75">
      <c r="A546" s="5">
        <f t="shared" si="2"/>
        <v>0.53125</v>
      </c>
      <c r="B546" s="6">
        <f t="shared" si="100"/>
        <v>-1.6775318792810003</v>
      </c>
      <c r="C546" s="6">
        <f t="shared" si="107"/>
        <v>40.316578859517165</v>
      </c>
      <c r="D546" s="6">
        <f t="shared" si="11"/>
        <v>0</v>
      </c>
      <c r="E546" s="6" t="str">
        <f t="shared" si="108"/>
        <v/>
      </c>
      <c r="F546" s="6" t="str">
        <f t="shared" si="109"/>
        <v/>
      </c>
      <c r="G546" s="6" t="str">
        <f t="shared" si="1"/>
        <v/>
      </c>
      <c r="H546" s="7">
        <f t="shared" si="101"/>
        <v>-1718</v>
      </c>
      <c r="I546" s="7">
        <v>544</v>
      </c>
      <c r="Q546" s="11">
        <f t="shared" si="102"/>
        <v>41239</v>
      </c>
      <c r="R546">
        <f t="shared" si="110"/>
        <v>69604</v>
      </c>
      <c r="S546">
        <f t="shared" si="111"/>
        <v>89751</v>
      </c>
      <c r="T546">
        <f t="shared" si="103"/>
        <v>4844716816</v>
      </c>
      <c r="U546">
        <f t="shared" si="104"/>
        <v>8055242001</v>
      </c>
      <c r="V546">
        <f t="shared" si="105"/>
        <v>11910660205</v>
      </c>
      <c r="W546">
        <f t="shared" si="106"/>
        <v>1966</v>
      </c>
    </row>
    <row r="547" spans="1:23" ht="12.75">
      <c r="A547" s="5">
        <f t="shared" si="2"/>
        <v>0.5322265625</v>
      </c>
      <c r="B547" s="6">
        <f t="shared" si="100"/>
        <v>-1.9345693175957548</v>
      </c>
      <c r="C547" s="6">
        <f t="shared" si="107"/>
        <v>6.9053620374313454</v>
      </c>
      <c r="D547" s="6">
        <f t="shared" si="11"/>
        <v>0</v>
      </c>
      <c r="E547" s="6" t="str">
        <f t="shared" si="108"/>
        <v/>
      </c>
      <c r="F547" s="6" t="str">
        <f t="shared" si="109"/>
        <v/>
      </c>
      <c r="G547" s="6" t="str">
        <f t="shared" si="1"/>
        <v/>
      </c>
      <c r="H547" s="7">
        <f t="shared" si="101"/>
        <v>-1981</v>
      </c>
      <c r="I547" s="7">
        <v>545</v>
      </c>
      <c r="Q547" s="11">
        <f t="shared" si="102"/>
        <v>7042</v>
      </c>
      <c r="R547">
        <f t="shared" si="110"/>
        <v>41239</v>
      </c>
      <c r="S547">
        <f t="shared" si="111"/>
        <v>69604</v>
      </c>
      <c r="T547">
        <f t="shared" si="103"/>
        <v>1700655121</v>
      </c>
      <c r="U547">
        <f t="shared" si="104"/>
        <v>4844716816</v>
      </c>
      <c r="V547">
        <f t="shared" si="105"/>
        <v>5472738089</v>
      </c>
      <c r="W547">
        <f t="shared" si="106"/>
        <v>2047</v>
      </c>
    </row>
    <row r="548" spans="1:23" ht="12.75">
      <c r="A548" s="5">
        <f t="shared" si="2"/>
        <v>0.533203125</v>
      </c>
      <c r="B548" s="6">
        <f t="shared" si="100"/>
        <v>-1.9963258005970985</v>
      </c>
      <c r="C548" s="6">
        <f t="shared" si="107"/>
        <v>-29.147057977882575</v>
      </c>
      <c r="D548" s="6">
        <f t="shared" si="11"/>
        <v>0</v>
      </c>
      <c r="E548" s="6" t="str">
        <f t="shared" si="108"/>
        <v/>
      </c>
      <c r="F548" s="6" t="str">
        <f t="shared" si="109"/>
        <v/>
      </c>
      <c r="G548" s="6" t="str">
        <f t="shared" si="1"/>
        <v/>
      </c>
      <c r="H548" s="7">
        <f t="shared" si="101"/>
        <v>-2044</v>
      </c>
      <c r="I548" s="7">
        <v>546</v>
      </c>
      <c r="Q548" s="11">
        <f t="shared" si="102"/>
        <v>-29857</v>
      </c>
      <c r="R548">
        <f t="shared" si="110"/>
        <v>7042</v>
      </c>
      <c r="S548">
        <f t="shared" si="111"/>
        <v>41239</v>
      </c>
      <c r="T548">
        <f t="shared" si="103"/>
        <v>49589764</v>
      </c>
      <c r="U548">
        <f t="shared" si="104"/>
        <v>1700655121</v>
      </c>
      <c r="V548">
        <f t="shared" si="105"/>
        <v>553689754</v>
      </c>
      <c r="W548">
        <f t="shared" si="106"/>
        <v>2162</v>
      </c>
    </row>
    <row r="549" spans="1:23" ht="12.75">
      <c r="A549" s="5">
        <f t="shared" si="2"/>
        <v>0.5341796875</v>
      </c>
      <c r="B549" s="6">
        <f t="shared" si="100"/>
        <v>-1.856567332987046</v>
      </c>
      <c r="C549" s="6">
        <f t="shared" si="107"/>
        <v>-64.334062228157109</v>
      </c>
      <c r="D549" s="6">
        <f t="shared" si="11"/>
        <v>0</v>
      </c>
      <c r="E549" s="6" t="str">
        <f t="shared" si="108"/>
        <v/>
      </c>
      <c r="F549" s="6" t="str">
        <f t="shared" si="109"/>
        <v/>
      </c>
      <c r="G549" s="6" t="str">
        <f t="shared" si="1"/>
        <v/>
      </c>
      <c r="H549" s="7">
        <f t="shared" si="101"/>
        <v>-1901</v>
      </c>
      <c r="I549" s="7">
        <v>547</v>
      </c>
      <c r="Q549" s="11">
        <f t="shared" si="102"/>
        <v>-65869</v>
      </c>
      <c r="R549">
        <f t="shared" si="110"/>
        <v>-29857</v>
      </c>
      <c r="S549">
        <f t="shared" si="111"/>
        <v>7042</v>
      </c>
      <c r="T549">
        <f t="shared" si="103"/>
        <v>891440449</v>
      </c>
      <c r="U549">
        <f t="shared" si="104"/>
        <v>49589764</v>
      </c>
      <c r="V549">
        <f t="shared" si="105"/>
        <v>-400870898</v>
      </c>
      <c r="W549">
        <f t="shared" si="106"/>
        <v>2289</v>
      </c>
    </row>
    <row r="550" spans="1:23" ht="12.75">
      <c r="A550" s="5">
        <f t="shared" si="2"/>
        <v>0.53515625</v>
      </c>
      <c r="B550" s="6">
        <f t="shared" si="100"/>
        <v>-1.5294014373828921</v>
      </c>
      <c r="C550" s="6">
        <f t="shared" si="107"/>
        <v>-95.042443704749843</v>
      </c>
      <c r="D550" s="6">
        <f t="shared" si="11"/>
        <v>0</v>
      </c>
      <c r="E550" s="6" t="str">
        <f t="shared" si="108"/>
        <v/>
      </c>
      <c r="F550" s="6" t="str">
        <f t="shared" si="109"/>
        <v/>
      </c>
      <c r="G550" s="6" t="str">
        <f t="shared" si="1"/>
        <v/>
      </c>
      <c r="H550" s="7">
        <f t="shared" si="101"/>
        <v>-1566</v>
      </c>
      <c r="I550" s="7">
        <v>548</v>
      </c>
      <c r="Q550" s="11">
        <f t="shared" si="102"/>
        <v>-97296</v>
      </c>
      <c r="R550">
        <f t="shared" si="110"/>
        <v>-65869</v>
      </c>
      <c r="S550">
        <f t="shared" si="111"/>
        <v>-29857</v>
      </c>
      <c r="T550">
        <f t="shared" si="103"/>
        <v>4338725161</v>
      </c>
      <c r="U550">
        <f t="shared" si="104"/>
        <v>891440449</v>
      </c>
      <c r="V550">
        <f t="shared" si="105"/>
        <v>3749640046</v>
      </c>
      <c r="W550">
        <f t="shared" si="106"/>
        <v>2405</v>
      </c>
    </row>
    <row r="551" spans="1:23" ht="12.75">
      <c r="A551" s="5">
        <f t="shared" si="2"/>
        <v>0.5361328125</v>
      </c>
      <c r="B551" s="6">
        <f t="shared" si="100"/>
        <v>-1.0478531088557341</v>
      </c>
      <c r="C551" s="6">
        <f t="shared" si="107"/>
        <v>-117.92286222822153</v>
      </c>
      <c r="D551" s="6">
        <f t="shared" si="11"/>
        <v>0</v>
      </c>
      <c r="E551" s="6" t="str">
        <f t="shared" si="108"/>
        <v/>
      </c>
      <c r="F551" s="6" t="str">
        <f t="shared" si="109"/>
        <v/>
      </c>
      <c r="G551" s="6" t="str">
        <f t="shared" si="1"/>
        <v/>
      </c>
      <c r="H551" s="7">
        <f t="shared" si="101"/>
        <v>-1073</v>
      </c>
      <c r="I551" s="7">
        <v>549</v>
      </c>
      <c r="Q551" s="11">
        <f t="shared" si="102"/>
        <v>-120710</v>
      </c>
      <c r="R551">
        <f t="shared" si="110"/>
        <v>-97296</v>
      </c>
      <c r="S551">
        <f t="shared" si="111"/>
        <v>-65869</v>
      </c>
      <c r="T551">
        <f t="shared" si="103"/>
        <v>9466511616</v>
      </c>
      <c r="U551">
        <f t="shared" si="104"/>
        <v>4338725161</v>
      </c>
      <c r="V551">
        <f t="shared" si="105"/>
        <v>12219076864</v>
      </c>
      <c r="W551">
        <f t="shared" si="106"/>
        <v>2489</v>
      </c>
    </row>
    <row r="552" spans="1:23" ht="12.75">
      <c r="A552" s="5">
        <f t="shared" si="2"/>
        <v>0.537109375</v>
      </c>
      <c r="B552" s="6">
        <f t="shared" si="100"/>
        <v>-0.46053118172672025</v>
      </c>
      <c r="C552" s="6">
        <f t="shared" si="107"/>
        <v>-130.25124119301486</v>
      </c>
      <c r="D552" s="6">
        <f t="shared" si="11"/>
        <v>0</v>
      </c>
      <c r="E552" s="6" t="str">
        <f t="shared" si="108"/>
        <v/>
      </c>
      <c r="F552" s="6" t="str">
        <f t="shared" si="109"/>
        <v/>
      </c>
      <c r="G552" s="6" t="str">
        <f t="shared" si="1"/>
        <v/>
      </c>
      <c r="H552" s="7">
        <f t="shared" si="101"/>
        <v>-472</v>
      </c>
      <c r="I552" s="7">
        <v>550</v>
      </c>
      <c r="Q552" s="11">
        <f t="shared" si="102"/>
        <v>-133323</v>
      </c>
      <c r="R552">
        <f t="shared" si="110"/>
        <v>-120710</v>
      </c>
      <c r="S552">
        <f t="shared" si="111"/>
        <v>-97296</v>
      </c>
      <c r="T552">
        <f t="shared" si="103"/>
        <v>14570904100</v>
      </c>
      <c r="U552">
        <f t="shared" si="104"/>
        <v>9466511616</v>
      </c>
      <c r="V552">
        <f t="shared" si="105"/>
        <v>22392396548</v>
      </c>
      <c r="W552">
        <f t="shared" si="106"/>
        <v>2535</v>
      </c>
    </row>
    <row r="553" spans="1:23" ht="12.75">
      <c r="A553" s="5">
        <f t="shared" si="2"/>
        <v>0.5380859375</v>
      </c>
      <c r="B553" s="6">
        <f t="shared" si="100"/>
        <v>0.17327838511121096</v>
      </c>
      <c r="C553" s="6">
        <f t="shared" si="107"/>
        <v>-130.24244937253138</v>
      </c>
      <c r="D553" s="6">
        <f t="shared" si="11"/>
        <v>0</v>
      </c>
      <c r="E553" s="6" t="str">
        <f t="shared" si="108"/>
        <v/>
      </c>
      <c r="F553" s="6" t="str">
        <f t="shared" si="109"/>
        <v/>
      </c>
      <c r="G553" s="6" t="str">
        <f t="shared" si="1"/>
        <v/>
      </c>
      <c r="H553" s="7">
        <f t="shared" si="101"/>
        <v>177</v>
      </c>
      <c r="I553" s="7">
        <v>551</v>
      </c>
      <c r="Q553" s="11">
        <f t="shared" si="102"/>
        <v>-133308</v>
      </c>
      <c r="R553">
        <f t="shared" si="110"/>
        <v>-133323</v>
      </c>
      <c r="S553">
        <f t="shared" si="111"/>
        <v>-120710</v>
      </c>
      <c r="T553">
        <f t="shared" si="103"/>
        <v>17775022329</v>
      </c>
      <c r="U553">
        <f t="shared" si="104"/>
        <v>14570904100</v>
      </c>
      <c r="V553">
        <f t="shared" si="105"/>
        <v>30683907714</v>
      </c>
      <c r="W553">
        <f t="shared" si="106"/>
        <v>2548</v>
      </c>
    </row>
    <row r="554" spans="1:23" ht="12.75">
      <c r="A554" s="5">
        <f t="shared" si="2"/>
        <v>0.5390625</v>
      </c>
      <c r="B554" s="6">
        <f t="shared" si="100"/>
        <v>0.78959700625511464</v>
      </c>
      <c r="C554" s="6">
        <f t="shared" si="107"/>
        <v>-117.28098919544891</v>
      </c>
      <c r="D554" s="6">
        <f t="shared" si="11"/>
        <v>0</v>
      </c>
      <c r="E554" s="6" t="str">
        <f t="shared" si="108"/>
        <v/>
      </c>
      <c r="F554" s="6" t="str">
        <f t="shared" si="109"/>
        <v/>
      </c>
      <c r="G554" s="6" t="str">
        <f t="shared" si="1"/>
        <v/>
      </c>
      <c r="H554" s="7">
        <f t="shared" si="101"/>
        <v>809</v>
      </c>
      <c r="I554" s="7">
        <v>552</v>
      </c>
      <c r="Q554" s="11">
        <f t="shared" si="102"/>
        <v>-120035</v>
      </c>
      <c r="R554">
        <f t="shared" si="110"/>
        <v>-133308</v>
      </c>
      <c r="S554">
        <f t="shared" si="111"/>
        <v>-133323</v>
      </c>
      <c r="T554">
        <f t="shared" si="103"/>
        <v>17771022864</v>
      </c>
      <c r="U554">
        <f t="shared" si="104"/>
        <v>17775022329</v>
      </c>
      <c r="V554">
        <f t="shared" si="105"/>
        <v>33886259379</v>
      </c>
      <c r="W554">
        <f t="shared" si="106"/>
        <v>2546</v>
      </c>
    </row>
    <row r="555" spans="1:23" ht="12.75">
      <c r="A555" s="5">
        <f t="shared" si="2"/>
        <v>0.5400390625</v>
      </c>
      <c r="B555" s="6">
        <f t="shared" si="100"/>
        <v>1.3262116581819221</v>
      </c>
      <c r="C555" s="6">
        <f t="shared" si="107"/>
        <v>-92.040689806759474</v>
      </c>
      <c r="D555" s="6">
        <f t="shared" si="11"/>
        <v>0</v>
      </c>
      <c r="E555" s="6" t="str">
        <f t="shared" si="108"/>
        <v/>
      </c>
      <c r="F555" s="6" t="str">
        <f t="shared" si="109"/>
        <v/>
      </c>
      <c r="G555" s="6" t="str">
        <f t="shared" si="1"/>
        <v/>
      </c>
      <c r="H555" s="7">
        <f t="shared" si="101"/>
        <v>1358</v>
      </c>
      <c r="I555" s="7">
        <v>553</v>
      </c>
      <c r="Q555" s="11">
        <f t="shared" si="102"/>
        <v>-94194</v>
      </c>
      <c r="R555">
        <f t="shared" si="110"/>
        <v>-120035</v>
      </c>
      <c r="S555">
        <f t="shared" si="111"/>
        <v>-133308</v>
      </c>
      <c r="T555">
        <f t="shared" si="103"/>
        <v>14408401225</v>
      </c>
      <c r="U555">
        <f t="shared" si="104"/>
        <v>17771022864</v>
      </c>
      <c r="V555">
        <f t="shared" si="105"/>
        <v>30508893023</v>
      </c>
      <c r="W555">
        <f t="shared" si="106"/>
        <v>2555</v>
      </c>
    </row>
    <row r="556" spans="1:23" ht="12.75">
      <c r="A556" s="5">
        <f t="shared" si="2"/>
        <v>0.541015625</v>
      </c>
      <c r="B556" s="6">
        <f t="shared" si="100"/>
        <v>1.7289548489305198</v>
      </c>
      <c r="C556" s="6">
        <f t="shared" si="107"/>
        <v>-56.47594705792153</v>
      </c>
      <c r="D556" s="6">
        <f t="shared" si="11"/>
        <v>0</v>
      </c>
      <c r="E556" s="6" t="str">
        <f t="shared" si="108"/>
        <v/>
      </c>
      <c r="F556" s="6" t="str">
        <f t="shared" si="109"/>
        <v/>
      </c>
      <c r="G556" s="6" t="str">
        <f t="shared" si="1"/>
        <v/>
      </c>
      <c r="H556" s="7">
        <f t="shared" si="101"/>
        <v>1770</v>
      </c>
      <c r="I556" s="7">
        <v>554</v>
      </c>
      <c r="Q556" s="11">
        <f t="shared" si="102"/>
        <v>-57786</v>
      </c>
      <c r="R556">
        <f t="shared" si="110"/>
        <v>-94194</v>
      </c>
      <c r="S556">
        <f t="shared" si="111"/>
        <v>-120035</v>
      </c>
      <c r="T556">
        <f t="shared" si="103"/>
        <v>8872509636</v>
      </c>
      <c r="U556">
        <f t="shared" si="104"/>
        <v>14408401225</v>
      </c>
      <c r="V556">
        <f t="shared" si="105"/>
        <v>21557255899</v>
      </c>
      <c r="W556">
        <f t="shared" si="106"/>
        <v>2595</v>
      </c>
    </row>
    <row r="557" spans="1:23" ht="12.75">
      <c r="A557" s="5">
        <f t="shared" si="2"/>
        <v>0.5419921875</v>
      </c>
      <c r="B557" s="6">
        <f t="shared" si="100"/>
        <v>1.957172449753209</v>
      </c>
      <c r="C557" s="6">
        <f t="shared" si="107"/>
        <v>-13.679860673567831</v>
      </c>
      <c r="D557" s="6">
        <f t="shared" si="11"/>
        <v>0</v>
      </c>
      <c r="E557" s="6" t="str">
        <f t="shared" si="108"/>
        <v/>
      </c>
      <c r="F557" s="6" t="str">
        <f t="shared" si="109"/>
        <v/>
      </c>
      <c r="G557" s="6" t="str">
        <f t="shared" si="1"/>
        <v/>
      </c>
      <c r="H557" s="7">
        <f t="shared" si="101"/>
        <v>2004</v>
      </c>
      <c r="I557" s="7">
        <v>555</v>
      </c>
      <c r="Q557" s="11">
        <f t="shared" si="102"/>
        <v>-13977</v>
      </c>
      <c r="R557">
        <f t="shared" si="110"/>
        <v>-57786</v>
      </c>
      <c r="S557">
        <f t="shared" si="111"/>
        <v>-94194</v>
      </c>
      <c r="T557">
        <f t="shared" si="103"/>
        <v>3339221796</v>
      </c>
      <c r="U557">
        <f t="shared" si="104"/>
        <v>8872509636</v>
      </c>
      <c r="V557">
        <f t="shared" si="105"/>
        <v>10377869700</v>
      </c>
      <c r="W557">
        <f t="shared" si="106"/>
        <v>2676</v>
      </c>
    </row>
    <row r="558" spans="1:23" ht="12.75">
      <c r="A558" s="5">
        <f t="shared" si="2"/>
        <v>0.54296875</v>
      </c>
      <c r="B558" s="6">
        <f t="shared" si="100"/>
        <v>1.9878274489109984</v>
      </c>
      <c r="C558" s="6">
        <f t="shared" si="107"/>
        <v>32.381586884200516</v>
      </c>
      <c r="D558" s="6">
        <f t="shared" si="11"/>
        <v>0</v>
      </c>
      <c r="E558" s="6" t="str">
        <f t="shared" si="108"/>
        <v/>
      </c>
      <c r="F558" s="6" t="str">
        <f t="shared" si="109"/>
        <v/>
      </c>
      <c r="G558" s="6" t="str">
        <f t="shared" si="1"/>
        <v/>
      </c>
      <c r="H558" s="7">
        <f t="shared" si="101"/>
        <v>2036</v>
      </c>
      <c r="I558" s="7">
        <v>556</v>
      </c>
      <c r="Q558" s="11">
        <f t="shared" si="102"/>
        <v>33173</v>
      </c>
      <c r="R558">
        <f t="shared" si="110"/>
        <v>-13977</v>
      </c>
      <c r="S558">
        <f t="shared" si="111"/>
        <v>-57786</v>
      </c>
      <c r="T558">
        <f t="shared" si="103"/>
        <v>195356529</v>
      </c>
      <c r="U558">
        <f t="shared" si="104"/>
        <v>3339221796</v>
      </c>
      <c r="V558">
        <f t="shared" si="105"/>
        <v>1539922764</v>
      </c>
      <c r="W558">
        <f t="shared" si="106"/>
        <v>2791</v>
      </c>
    </row>
    <row r="559" spans="1:23" ht="12.75">
      <c r="A559" s="5">
        <f t="shared" si="2"/>
        <v>0.5439453125</v>
      </c>
      <c r="B559" s="6">
        <f t="shared" si="100"/>
        <v>1.8178253818163337</v>
      </c>
      <c r="C559" s="6">
        <f t="shared" si="107"/>
        <v>77.236810801309147</v>
      </c>
      <c r="D559" s="6">
        <f t="shared" si="11"/>
        <v>0</v>
      </c>
      <c r="E559" s="6" t="str">
        <f t="shared" si="108"/>
        <v/>
      </c>
      <c r="F559" s="6" t="str">
        <f t="shared" si="109"/>
        <v/>
      </c>
      <c r="G559" s="6" t="str">
        <f t="shared" si="1"/>
        <v/>
      </c>
      <c r="H559" s="7">
        <f t="shared" si="101"/>
        <v>1861</v>
      </c>
      <c r="I559" s="7">
        <v>557</v>
      </c>
      <c r="Q559" s="11">
        <f t="shared" si="102"/>
        <v>79086</v>
      </c>
      <c r="R559">
        <f t="shared" si="110"/>
        <v>33173</v>
      </c>
      <c r="S559">
        <f t="shared" si="111"/>
        <v>-13977</v>
      </c>
      <c r="T559">
        <f t="shared" si="103"/>
        <v>1100447929</v>
      </c>
      <c r="U559">
        <f t="shared" si="104"/>
        <v>195356529</v>
      </c>
      <c r="V559">
        <f t="shared" si="105"/>
        <v>-884017891</v>
      </c>
      <c r="W559">
        <f t="shared" si="106"/>
        <v>2918</v>
      </c>
    </row>
    <row r="560" spans="1:23" ht="12.75">
      <c r="A560" s="5">
        <f t="shared" si="2"/>
        <v>0.544921875</v>
      </c>
      <c r="B560" s="6">
        <f t="shared" si="100"/>
        <v>1.4643267010436301</v>
      </c>
      <c r="C560" s="6">
        <f t="shared" si="107"/>
        <v>116.34337636600722</v>
      </c>
      <c r="D560" s="6">
        <f t="shared" si="11"/>
        <v>0</v>
      </c>
      <c r="E560" s="6" t="str">
        <f t="shared" si="108"/>
        <v/>
      </c>
      <c r="F560" s="6" t="str">
        <f t="shared" si="109"/>
        <v/>
      </c>
      <c r="G560" s="6" t="str">
        <f t="shared" si="1"/>
        <v/>
      </c>
      <c r="H560" s="7">
        <f t="shared" si="101"/>
        <v>1499</v>
      </c>
      <c r="I560" s="7">
        <v>558</v>
      </c>
      <c r="Q560" s="11">
        <f t="shared" si="102"/>
        <v>119112</v>
      </c>
      <c r="R560">
        <f t="shared" si="110"/>
        <v>79086</v>
      </c>
      <c r="S560">
        <f t="shared" si="111"/>
        <v>33173</v>
      </c>
      <c r="T560">
        <f t="shared" si="103"/>
        <v>6254595396</v>
      </c>
      <c r="U560">
        <f t="shared" si="104"/>
        <v>1100447929</v>
      </c>
      <c r="V560">
        <f t="shared" si="105"/>
        <v>5002034693</v>
      </c>
      <c r="W560">
        <f t="shared" si="106"/>
        <v>3032</v>
      </c>
    </row>
    <row r="561" spans="1:23" ht="12.75">
      <c r="A561" s="5">
        <f t="shared" si="2"/>
        <v>0.5458984375</v>
      </c>
      <c r="B561" s="6">
        <f t="shared" si="100"/>
        <v>0.96301455411625847</v>
      </c>
      <c r="C561" s="6">
        <f t="shared" si="107"/>
        <v>145.54789064263917</v>
      </c>
      <c r="D561" s="6">
        <f t="shared" si="11"/>
        <v>0</v>
      </c>
      <c r="E561" s="6" t="str">
        <f t="shared" si="108"/>
        <v/>
      </c>
      <c r="F561" s="6" t="str">
        <f t="shared" si="109"/>
        <v/>
      </c>
      <c r="G561" s="6" t="str">
        <f t="shared" si="1"/>
        <v/>
      </c>
      <c r="H561" s="7">
        <f t="shared" si="101"/>
        <v>986</v>
      </c>
      <c r="I561" s="7">
        <v>559</v>
      </c>
      <c r="Q561" s="11">
        <f t="shared" si="102"/>
        <v>149000</v>
      </c>
      <c r="R561">
        <f t="shared" si="110"/>
        <v>119112</v>
      </c>
      <c r="S561">
        <f t="shared" si="111"/>
        <v>79086</v>
      </c>
      <c r="T561">
        <f t="shared" si="103"/>
        <v>14187668544</v>
      </c>
      <c r="U561">
        <f t="shared" si="104"/>
        <v>6254595396</v>
      </c>
      <c r="V561">
        <f t="shared" si="105"/>
        <v>17960460507</v>
      </c>
      <c r="W561">
        <f t="shared" si="106"/>
        <v>3114</v>
      </c>
    </row>
    <row r="562" spans="1:23" ht="12.75">
      <c r="A562" s="5">
        <f t="shared" si="2"/>
        <v>0.546875</v>
      </c>
      <c r="B562" s="6">
        <f t="shared" si="100"/>
        <v>0.36449282435926711</v>
      </c>
      <c r="C562" s="6">
        <f t="shared" si="107"/>
        <v>161.5244830792312</v>
      </c>
      <c r="D562" s="6">
        <f t="shared" si="11"/>
        <v>0</v>
      </c>
      <c r="E562" s="6" t="str">
        <f t="shared" si="108"/>
        <v/>
      </c>
      <c r="F562" s="6" t="str">
        <f t="shared" si="109"/>
        <v/>
      </c>
      <c r="G562" s="6" t="str">
        <f t="shared" si="1"/>
        <v/>
      </c>
      <c r="H562" s="7">
        <f t="shared" si="101"/>
        <v>373</v>
      </c>
      <c r="I562" s="7">
        <v>560</v>
      </c>
      <c r="Q562" s="11">
        <f t="shared" si="102"/>
        <v>165346</v>
      </c>
      <c r="R562">
        <f t="shared" si="110"/>
        <v>149000</v>
      </c>
      <c r="S562">
        <f t="shared" si="111"/>
        <v>119112</v>
      </c>
      <c r="T562">
        <f t="shared" si="103"/>
        <v>22201000000</v>
      </c>
      <c r="U562">
        <f t="shared" si="104"/>
        <v>14187668544</v>
      </c>
      <c r="V562">
        <f t="shared" si="105"/>
        <v>33837956345</v>
      </c>
      <c r="W562">
        <f t="shared" si="106"/>
        <v>3157</v>
      </c>
    </row>
    <row r="563" spans="1:23" ht="12.75">
      <c r="A563" s="5">
        <f t="shared" si="2"/>
        <v>0.5478515625</v>
      </c>
      <c r="B563" s="6">
        <f t="shared" si="100"/>
        <v>-0.27082197289665411</v>
      </c>
      <c r="C563" s="6">
        <f t="shared" si="107"/>
        <v>162.14581815350391</v>
      </c>
      <c r="D563" s="6">
        <f t="shared" si="11"/>
        <v>0</v>
      </c>
      <c r="E563" s="6" t="str">
        <f t="shared" si="108"/>
        <v/>
      </c>
      <c r="F563" s="6" t="str">
        <f t="shared" si="109"/>
        <v/>
      </c>
      <c r="G563" s="6" t="str">
        <f t="shared" si="1"/>
        <v/>
      </c>
      <c r="H563" s="7">
        <f t="shared" si="101"/>
        <v>-277</v>
      </c>
      <c r="I563" s="7">
        <v>561</v>
      </c>
      <c r="Q563" s="11">
        <f t="shared" si="102"/>
        <v>165974</v>
      </c>
      <c r="R563">
        <f t="shared" si="110"/>
        <v>165346</v>
      </c>
      <c r="S563">
        <f t="shared" si="111"/>
        <v>149000</v>
      </c>
      <c r="T563">
        <f t="shared" si="103"/>
        <v>27339299716</v>
      </c>
      <c r="U563">
        <f t="shared" si="104"/>
        <v>22201000000</v>
      </c>
      <c r="V563">
        <f t="shared" si="105"/>
        <v>46972351483</v>
      </c>
      <c r="W563">
        <f t="shared" si="106"/>
        <v>3167</v>
      </c>
    </row>
    <row r="564" spans="1:23" ht="12.75">
      <c r="A564" s="5">
        <f t="shared" si="2"/>
        <v>0.548828125</v>
      </c>
      <c r="B564" s="6">
        <f t="shared" si="100"/>
        <v>-0.87879931156775315</v>
      </c>
      <c r="C564" s="6">
        <f t="shared" si="107"/>
        <v>146.74589333701695</v>
      </c>
      <c r="D564" s="6">
        <f t="shared" si="11"/>
        <v>0</v>
      </c>
      <c r="E564" s="6" t="str">
        <f t="shared" si="108"/>
        <v/>
      </c>
      <c r="F564" s="6" t="str">
        <f t="shared" si="109"/>
        <v/>
      </c>
      <c r="G564" s="6" t="str">
        <f t="shared" si="1"/>
        <v/>
      </c>
      <c r="H564" s="7">
        <f t="shared" si="101"/>
        <v>-900</v>
      </c>
      <c r="I564" s="7">
        <v>562</v>
      </c>
      <c r="Q564" s="11">
        <f t="shared" si="102"/>
        <v>150202</v>
      </c>
      <c r="R564">
        <f t="shared" si="110"/>
        <v>165974</v>
      </c>
      <c r="S564">
        <f t="shared" si="111"/>
        <v>165346</v>
      </c>
      <c r="T564">
        <f t="shared" si="103"/>
        <v>27547368676</v>
      </c>
      <c r="U564">
        <f t="shared" si="104"/>
        <v>27339299716</v>
      </c>
      <c r="V564">
        <f t="shared" si="105"/>
        <v>52323416544</v>
      </c>
      <c r="W564">
        <f t="shared" si="106"/>
        <v>3164</v>
      </c>
    </row>
    <row r="565" spans="1:23" ht="12.75">
      <c r="A565" s="5">
        <f t="shared" si="2"/>
        <v>0.5498046875</v>
      </c>
      <c r="B565" s="6">
        <f t="shared" si="100"/>
        <v>-1.3980681803955697</v>
      </c>
      <c r="C565" s="6">
        <f t="shared" si="107"/>
        <v>116.24360669680152</v>
      </c>
      <c r="D565" s="6">
        <f t="shared" si="11"/>
        <v>0</v>
      </c>
      <c r="E565" s="6" t="str">
        <f t="shared" si="108"/>
        <v/>
      </c>
      <c r="F565" s="6" t="str">
        <f t="shared" si="109"/>
        <v/>
      </c>
      <c r="G565" s="6" t="str">
        <f t="shared" si="1"/>
        <v/>
      </c>
      <c r="H565" s="7">
        <f t="shared" si="101"/>
        <v>-1432</v>
      </c>
      <c r="I565" s="7">
        <v>563</v>
      </c>
      <c r="Q565" s="11">
        <f t="shared" si="102"/>
        <v>118971</v>
      </c>
      <c r="R565">
        <f t="shared" si="110"/>
        <v>150202</v>
      </c>
      <c r="S565">
        <f t="shared" si="111"/>
        <v>165974</v>
      </c>
      <c r="T565">
        <f t="shared" si="103"/>
        <v>22560640804</v>
      </c>
      <c r="U565">
        <f t="shared" si="104"/>
        <v>27547368676</v>
      </c>
      <c r="V565">
        <f t="shared" si="105"/>
        <v>47531127525</v>
      </c>
      <c r="W565">
        <f t="shared" si="106"/>
        <v>3173</v>
      </c>
    </row>
    <row r="566" spans="1:23" ht="12.75">
      <c r="A566" s="5">
        <f t="shared" si="2"/>
        <v>0.55078125</v>
      </c>
      <c r="B566" s="6">
        <f t="shared" si="100"/>
        <v>-1.7762120556456731</v>
      </c>
      <c r="C566" s="6">
        <f t="shared" si="107"/>
        <v>73.10935944057357</v>
      </c>
      <c r="D566" s="6">
        <f t="shared" si="11"/>
        <v>0</v>
      </c>
      <c r="E566" s="6" t="str">
        <f t="shared" si="108"/>
        <v/>
      </c>
      <c r="F566" s="6" t="str">
        <f t="shared" si="109"/>
        <v/>
      </c>
      <c r="G566" s="6" t="str">
        <f t="shared" si="1"/>
        <v/>
      </c>
      <c r="H566" s="7">
        <f t="shared" si="101"/>
        <v>-1819</v>
      </c>
      <c r="I566" s="7">
        <v>564</v>
      </c>
      <c r="Q566" s="11">
        <f t="shared" si="102"/>
        <v>74811</v>
      </c>
      <c r="R566">
        <f t="shared" si="110"/>
        <v>118971</v>
      </c>
      <c r="S566">
        <f t="shared" si="111"/>
        <v>150202</v>
      </c>
      <c r="T566">
        <f t="shared" si="103"/>
        <v>14154098841</v>
      </c>
      <c r="U566">
        <f t="shared" si="104"/>
        <v>22560640804</v>
      </c>
      <c r="V566">
        <f t="shared" si="105"/>
        <v>34070551850</v>
      </c>
      <c r="W566">
        <f t="shared" si="106"/>
        <v>3214</v>
      </c>
    </row>
    <row r="567" spans="1:23" ht="12.75">
      <c r="A567" s="5">
        <f t="shared" si="2"/>
        <v>0.5517578125</v>
      </c>
      <c r="B567" s="6">
        <f t="shared" si="100"/>
        <v>-1.9750599816226555</v>
      </c>
      <c r="C567" s="6">
        <f t="shared" si="107"/>
        <v>21.172521243825202</v>
      </c>
      <c r="D567" s="6">
        <f t="shared" si="11"/>
        <v>0</v>
      </c>
      <c r="E567" s="6" t="str">
        <f t="shared" si="108"/>
        <v/>
      </c>
      <c r="F567" s="6" t="str">
        <f t="shared" si="109"/>
        <v/>
      </c>
      <c r="G567" s="6" t="str">
        <f t="shared" si="1"/>
        <v/>
      </c>
      <c r="H567" s="7">
        <f t="shared" si="101"/>
        <v>-2022</v>
      </c>
      <c r="I567" s="7">
        <v>565</v>
      </c>
      <c r="Q567" s="11">
        <f t="shared" si="102"/>
        <v>21643</v>
      </c>
      <c r="R567">
        <f t="shared" si="110"/>
        <v>74811</v>
      </c>
      <c r="S567">
        <f t="shared" si="111"/>
        <v>118971</v>
      </c>
      <c r="T567">
        <f t="shared" si="103"/>
        <v>5596685721</v>
      </c>
      <c r="U567">
        <f t="shared" si="104"/>
        <v>14154098841</v>
      </c>
      <c r="V567">
        <f t="shared" si="105"/>
        <v>16969494777</v>
      </c>
      <c r="W567">
        <f t="shared" si="106"/>
        <v>3296</v>
      </c>
    </row>
    <row r="568" spans="1:23" ht="12.75">
      <c r="A568" s="5">
        <f t="shared" si="2"/>
        <v>0.552734375</v>
      </c>
      <c r="B568" s="6">
        <f t="shared" si="100"/>
        <v>-1.9745396612678934</v>
      </c>
      <c r="C568" s="6">
        <f t="shared" si="107"/>
        <v>-34.716114319309355</v>
      </c>
      <c r="D568" s="6">
        <f t="shared" si="11"/>
        <v>0</v>
      </c>
      <c r="E568" s="6" t="str">
        <f t="shared" si="108"/>
        <v/>
      </c>
      <c r="F568" s="6" t="str">
        <f t="shared" si="109"/>
        <v/>
      </c>
      <c r="G568" s="6" t="str">
        <f t="shared" si="1"/>
        <v/>
      </c>
      <c r="H568" s="7">
        <f t="shared" si="101"/>
        <v>-2022</v>
      </c>
      <c r="I568" s="7">
        <v>566</v>
      </c>
      <c r="Q568" s="11">
        <f t="shared" si="102"/>
        <v>-35568</v>
      </c>
      <c r="R568">
        <f t="shared" si="110"/>
        <v>21643</v>
      </c>
      <c r="S568">
        <f t="shared" si="111"/>
        <v>74811</v>
      </c>
      <c r="T568">
        <f t="shared" si="103"/>
        <v>468419449</v>
      </c>
      <c r="U568">
        <f t="shared" si="104"/>
        <v>5596685721</v>
      </c>
      <c r="V568">
        <f t="shared" si="105"/>
        <v>3087061347</v>
      </c>
      <c r="W568">
        <f t="shared" si="106"/>
        <v>3411</v>
      </c>
    </row>
    <row r="569" spans="1:23" ht="12.75">
      <c r="A569" s="5">
        <f t="shared" si="2"/>
        <v>0.5537109375</v>
      </c>
      <c r="B569" s="6">
        <f t="shared" si="100"/>
        <v>-1.7747036141481223</v>
      </c>
      <c r="C569" s="6">
        <f t="shared" si="107"/>
        <v>-89.137387814421984</v>
      </c>
      <c r="D569" s="6">
        <f t="shared" si="11"/>
        <v>0</v>
      </c>
      <c r="E569" s="6" t="str">
        <f t="shared" si="108"/>
        <v/>
      </c>
      <c r="F569" s="6" t="str">
        <f t="shared" si="109"/>
        <v/>
      </c>
      <c r="G569" s="6" t="str">
        <f t="shared" si="1"/>
        <v/>
      </c>
      <c r="H569" s="7">
        <f t="shared" si="101"/>
        <v>-1817</v>
      </c>
      <c r="I569" s="7">
        <v>567</v>
      </c>
      <c r="Q569" s="11">
        <f t="shared" si="102"/>
        <v>-91274</v>
      </c>
      <c r="R569">
        <f t="shared" si="110"/>
        <v>-35568</v>
      </c>
      <c r="S569">
        <f t="shared" si="111"/>
        <v>21643</v>
      </c>
      <c r="T569">
        <f t="shared" si="103"/>
        <v>1265082624</v>
      </c>
      <c r="U569">
        <f t="shared" si="104"/>
        <v>468419449</v>
      </c>
      <c r="V569">
        <f t="shared" si="105"/>
        <v>-1467706594</v>
      </c>
      <c r="W569">
        <f t="shared" si="106"/>
        <v>3536</v>
      </c>
    </row>
    <row r="570" spans="1:23" ht="12.75">
      <c r="A570" s="5">
        <f t="shared" si="2"/>
        <v>0.5546875</v>
      </c>
      <c r="B570" s="6">
        <f t="shared" si="100"/>
        <v>-1.3957238752628103</v>
      </c>
      <c r="C570" s="6">
        <f t="shared" si="107"/>
        <v>-136.63003000571902</v>
      </c>
      <c r="D570" s="6">
        <f t="shared" si="11"/>
        <v>0</v>
      </c>
      <c r="E570" s="6" t="str">
        <f t="shared" si="108"/>
        <v/>
      </c>
      <c r="F570" s="6" t="str">
        <f t="shared" si="109"/>
        <v/>
      </c>
      <c r="G570" s="6" t="str">
        <f t="shared" si="1"/>
        <v/>
      </c>
      <c r="H570" s="7">
        <f t="shared" si="101"/>
        <v>-1429</v>
      </c>
      <c r="I570" s="7">
        <v>568</v>
      </c>
      <c r="Q570" s="11">
        <f t="shared" si="102"/>
        <v>-139885</v>
      </c>
      <c r="R570">
        <f t="shared" si="110"/>
        <v>-91274</v>
      </c>
      <c r="S570">
        <f t="shared" si="111"/>
        <v>-35568</v>
      </c>
      <c r="T570">
        <f t="shared" si="103"/>
        <v>8330943076</v>
      </c>
      <c r="U570">
        <f t="shared" si="104"/>
        <v>1265082624</v>
      </c>
      <c r="V570">
        <f t="shared" si="105"/>
        <v>6189689582</v>
      </c>
      <c r="W570">
        <f t="shared" si="106"/>
        <v>3648</v>
      </c>
    </row>
    <row r="571" spans="1:23" ht="12.75">
      <c r="A571" s="5">
        <f t="shared" si="2"/>
        <v>0.5556640625</v>
      </c>
      <c r="B571" s="6">
        <f t="shared" si="100"/>
        <v>-0.87585576976126589</v>
      </c>
      <c r="C571" s="6">
        <f t="shared" si="107"/>
        <v>-172.23893375179267</v>
      </c>
      <c r="D571" s="6">
        <f t="shared" si="11"/>
        <v>0</v>
      </c>
      <c r="E571" s="6" t="str">
        <f t="shared" si="108"/>
        <v/>
      </c>
      <c r="F571" s="6" t="str">
        <f t="shared" si="109"/>
        <v/>
      </c>
      <c r="G571" s="6" t="str">
        <f t="shared" si="1"/>
        <v/>
      </c>
      <c r="H571" s="7">
        <f t="shared" si="101"/>
        <v>-897</v>
      </c>
      <c r="I571" s="7">
        <v>569</v>
      </c>
      <c r="Q571" s="11">
        <f t="shared" si="102"/>
        <v>-176329</v>
      </c>
      <c r="R571">
        <f t="shared" si="110"/>
        <v>-139885</v>
      </c>
      <c r="S571">
        <f t="shared" si="111"/>
        <v>-91274</v>
      </c>
      <c r="T571">
        <f t="shared" si="103"/>
        <v>19567813225</v>
      </c>
      <c r="U571">
        <f t="shared" si="104"/>
        <v>8330943076</v>
      </c>
      <c r="V571">
        <f t="shared" si="105"/>
        <v>24343362775</v>
      </c>
      <c r="W571">
        <f t="shared" si="106"/>
        <v>3727</v>
      </c>
    </row>
    <row r="572" spans="1:23" ht="12.75">
      <c r="A572" s="5">
        <f t="shared" si="2"/>
        <v>0.556640625</v>
      </c>
      <c r="B572" s="6">
        <f t="shared" si="100"/>
        <v>-0.26757630631423746</v>
      </c>
      <c r="C572" s="6">
        <f t="shared" si="107"/>
        <v>-192.03037816009478</v>
      </c>
      <c r="D572" s="6">
        <f t="shared" si="11"/>
        <v>0</v>
      </c>
      <c r="E572" s="6" t="str">
        <f t="shared" si="108"/>
        <v/>
      </c>
      <c r="F572" s="6" t="str">
        <f t="shared" si="109"/>
        <v/>
      </c>
      <c r="G572" s="6" t="str">
        <f t="shared" si="1"/>
        <v/>
      </c>
      <c r="H572" s="7">
        <f t="shared" si="101"/>
        <v>-274</v>
      </c>
      <c r="I572" s="7">
        <v>570</v>
      </c>
      <c r="Q572" s="11">
        <f t="shared" si="102"/>
        <v>-196580</v>
      </c>
      <c r="R572">
        <f t="shared" si="110"/>
        <v>-176329</v>
      </c>
      <c r="S572">
        <f t="shared" si="111"/>
        <v>-139885</v>
      </c>
      <c r="T572">
        <f t="shared" si="103"/>
        <v>31091916241</v>
      </c>
      <c r="U572">
        <f t="shared" si="104"/>
        <v>19567813225</v>
      </c>
      <c r="V572">
        <f t="shared" si="105"/>
        <v>47028078256</v>
      </c>
      <c r="W572">
        <f t="shared" si="106"/>
        <v>3766</v>
      </c>
    </row>
    <row r="573" spans="1:23" ht="12.75">
      <c r="A573" s="5">
        <f t="shared" si="2"/>
        <v>0.5576171875</v>
      </c>
      <c r="B573" s="6">
        <f t="shared" si="100"/>
        <v>0.3677130085788245</v>
      </c>
      <c r="C573" s="6">
        <f t="shared" si="107"/>
        <v>-193.52079210266533</v>
      </c>
      <c r="D573" s="6">
        <f t="shared" si="11"/>
        <v>0</v>
      </c>
      <c r="E573" s="6" t="str">
        <f t="shared" si="108"/>
        <v/>
      </c>
      <c r="F573" s="6" t="str">
        <f t="shared" si="109"/>
        <v/>
      </c>
      <c r="G573" s="6" t="str">
        <f t="shared" si="1"/>
        <v/>
      </c>
      <c r="H573" s="7">
        <f t="shared" si="101"/>
        <v>377</v>
      </c>
      <c r="I573" s="7">
        <v>571</v>
      </c>
      <c r="Q573" s="11">
        <f t="shared" si="102"/>
        <v>-198096</v>
      </c>
      <c r="R573">
        <f t="shared" si="110"/>
        <v>-196580</v>
      </c>
      <c r="S573">
        <f t="shared" si="111"/>
        <v>-176329</v>
      </c>
      <c r="T573">
        <f t="shared" si="103"/>
        <v>38643696400</v>
      </c>
      <c r="U573">
        <f t="shared" si="104"/>
        <v>31091916241</v>
      </c>
      <c r="V573">
        <f t="shared" si="105"/>
        <v>66088427090</v>
      </c>
      <c r="W573">
        <f t="shared" si="106"/>
        <v>3774</v>
      </c>
    </row>
    <row r="574" spans="1:23" ht="12.75">
      <c r="A574" s="5">
        <f t="shared" si="2"/>
        <v>0.55859375</v>
      </c>
      <c r="B574" s="6">
        <f t="shared" si="100"/>
        <v>0.96588422137170526</v>
      </c>
      <c r="C574" s="6">
        <f t="shared" si="107"/>
        <v>-175.97281770973157</v>
      </c>
      <c r="D574" s="6">
        <f t="shared" si="11"/>
        <v>0</v>
      </c>
      <c r="E574" s="6" t="str">
        <f t="shared" si="108"/>
        <v/>
      </c>
      <c r="F574" s="6" t="str">
        <f t="shared" si="109"/>
        <v/>
      </c>
      <c r="G574" s="6" t="str">
        <f t="shared" si="1"/>
        <v/>
      </c>
      <c r="H574" s="7">
        <f t="shared" si="101"/>
        <v>989</v>
      </c>
      <c r="I574" s="7">
        <v>572</v>
      </c>
      <c r="Q574" s="11">
        <f t="shared" si="102"/>
        <v>-180123</v>
      </c>
      <c r="R574">
        <f t="shared" si="110"/>
        <v>-198096</v>
      </c>
      <c r="S574">
        <f t="shared" si="111"/>
        <v>-196580</v>
      </c>
      <c r="T574">
        <f t="shared" si="103"/>
        <v>39242025216</v>
      </c>
      <c r="U574">
        <f t="shared" si="104"/>
        <v>38643696400</v>
      </c>
      <c r="V574">
        <f t="shared" si="105"/>
        <v>74246737933</v>
      </c>
      <c r="W574">
        <f t="shared" si="106"/>
        <v>3770</v>
      </c>
    </row>
    <row r="575" spans="1:23" ht="12.75">
      <c r="A575" s="5">
        <f t="shared" si="2"/>
        <v>0.5595703125</v>
      </c>
      <c r="B575" s="6">
        <f t="shared" si="100"/>
        <v>1.4665561973441632</v>
      </c>
      <c r="C575" s="6">
        <f t="shared" si="107"/>
        <v>-140.52455182165966</v>
      </c>
      <c r="D575" s="6">
        <f t="shared" si="11"/>
        <v>0</v>
      </c>
      <c r="E575" s="6" t="str">
        <f t="shared" si="108"/>
        <v/>
      </c>
      <c r="F575" s="6" t="str">
        <f t="shared" si="109"/>
        <v/>
      </c>
      <c r="G575" s="6" t="str">
        <f t="shared" si="1"/>
        <v/>
      </c>
      <c r="H575" s="7">
        <f t="shared" si="101"/>
        <v>1502</v>
      </c>
      <c r="I575" s="7">
        <v>573</v>
      </c>
      <c r="Q575" s="11">
        <f t="shared" si="102"/>
        <v>-143827</v>
      </c>
      <c r="R575">
        <f t="shared" si="110"/>
        <v>-180123</v>
      </c>
      <c r="S575">
        <f t="shared" si="111"/>
        <v>-198096</v>
      </c>
      <c r="T575">
        <f t="shared" si="103"/>
        <v>32444295129</v>
      </c>
      <c r="U575">
        <f t="shared" si="104"/>
        <v>39242025216</v>
      </c>
      <c r="V575">
        <f t="shared" si="105"/>
        <v>68031056957</v>
      </c>
      <c r="W575">
        <f t="shared" si="106"/>
        <v>3779</v>
      </c>
    </row>
    <row r="576" spans="1:23" ht="12.75">
      <c r="A576" s="5">
        <f t="shared" si="2"/>
        <v>0.560546875</v>
      </c>
      <c r="B576" s="6">
        <f t="shared" si="100"/>
        <v>1.8191896705795538</v>
      </c>
      <c r="C576" s="6">
        <f t="shared" si="107"/>
        <v>-90.133800758997069</v>
      </c>
      <c r="D576" s="6">
        <f t="shared" si="11"/>
        <v>0</v>
      </c>
      <c r="E576" s="6" t="str">
        <f t="shared" si="108"/>
        <v/>
      </c>
      <c r="F576" s="6" t="str">
        <f t="shared" si="109"/>
        <v/>
      </c>
      <c r="G576" s="6" t="str">
        <f t="shared" si="1"/>
        <v/>
      </c>
      <c r="H576" s="7">
        <f t="shared" si="101"/>
        <v>1863</v>
      </c>
      <c r="I576" s="7">
        <v>574</v>
      </c>
      <c r="Q576" s="11">
        <f t="shared" si="102"/>
        <v>-92236</v>
      </c>
      <c r="R576">
        <f t="shared" si="110"/>
        <v>-143827</v>
      </c>
      <c r="S576">
        <f t="shared" si="111"/>
        <v>-180123</v>
      </c>
      <c r="T576">
        <f t="shared" si="103"/>
        <v>20686205929</v>
      </c>
      <c r="U576">
        <f t="shared" si="104"/>
        <v>32444295129</v>
      </c>
      <c r="V576">
        <f t="shared" si="105"/>
        <v>49393742574</v>
      </c>
      <c r="W576">
        <f t="shared" si="106"/>
        <v>3821</v>
      </c>
    </row>
    <row r="577" spans="1:23" ht="12.75">
      <c r="A577" s="5">
        <f t="shared" si="2"/>
        <v>0.5615234375</v>
      </c>
      <c r="B577" s="6">
        <f t="shared" si="100"/>
        <v>1.9881888253975892</v>
      </c>
      <c r="C577" s="6">
        <f t="shared" si="107"/>
        <v>-29.337452760209402</v>
      </c>
      <c r="D577" s="6">
        <f t="shared" si="11"/>
        <v>0</v>
      </c>
      <c r="E577" s="6" t="str">
        <f t="shared" si="108"/>
        <v/>
      </c>
      <c r="F577" s="6" t="str">
        <f t="shared" si="109"/>
        <v/>
      </c>
      <c r="G577" s="6" t="str">
        <f t="shared" si="1"/>
        <v/>
      </c>
      <c r="H577" s="7">
        <f t="shared" si="101"/>
        <v>2036</v>
      </c>
      <c r="I577" s="7">
        <v>575</v>
      </c>
      <c r="Q577" s="11">
        <f t="shared" si="102"/>
        <v>-29995</v>
      </c>
      <c r="R577">
        <f t="shared" si="110"/>
        <v>-92236</v>
      </c>
      <c r="S577">
        <f t="shared" si="111"/>
        <v>-143827</v>
      </c>
      <c r="T577">
        <f t="shared" si="103"/>
        <v>8507479696</v>
      </c>
      <c r="U577">
        <f t="shared" si="104"/>
        <v>20686205929</v>
      </c>
      <c r="V577">
        <f t="shared" si="105"/>
        <v>25293167669</v>
      </c>
      <c r="W577">
        <f t="shared" si="106"/>
        <v>3903</v>
      </c>
    </row>
    <row r="578" spans="1:23" ht="12.75">
      <c r="A578" s="5">
        <f t="shared" si="2"/>
        <v>0.5625</v>
      </c>
      <c r="B578" s="6">
        <f t="shared" ref="B578:B641" si="112">Amp_1*SIN(2*PI()*GenF1*$A578+Phase1)+Amp_2*SIN(2*PI()*GenF2*$A578+Phase2)</f>
        <v>1.9564944404072313</v>
      </c>
      <c r="C578" s="6">
        <f t="shared" si="107"/>
        <v>36.155153349577425</v>
      </c>
      <c r="D578" s="6">
        <f t="shared" si="11"/>
        <v>0</v>
      </c>
      <c r="E578" s="6" t="str">
        <f t="shared" si="108"/>
        <v/>
      </c>
      <c r="F578" s="6" t="str">
        <f t="shared" si="109"/>
        <v/>
      </c>
      <c r="G578" s="6" t="str">
        <f t="shared" si="1"/>
        <v/>
      </c>
      <c r="H578" s="7">
        <f t="shared" si="101"/>
        <v>2003</v>
      </c>
      <c r="I578" s="7">
        <v>576</v>
      </c>
      <c r="Q578" s="11">
        <f t="shared" si="102"/>
        <v>37050</v>
      </c>
      <c r="R578">
        <f t="shared" si="110"/>
        <v>-29995</v>
      </c>
      <c r="S578">
        <f t="shared" si="111"/>
        <v>-92236</v>
      </c>
      <c r="T578">
        <f t="shared" si="103"/>
        <v>899700025</v>
      </c>
      <c r="U578">
        <f t="shared" si="104"/>
        <v>8507479696</v>
      </c>
      <c r="V578">
        <f t="shared" si="105"/>
        <v>5274868865</v>
      </c>
      <c r="W578">
        <f t="shared" si="106"/>
        <v>4018</v>
      </c>
    </row>
    <row r="579" spans="1:23" ht="12.75">
      <c r="A579" s="5">
        <f t="shared" si="2"/>
        <v>0.5634765625</v>
      </c>
      <c r="B579" s="6">
        <f t="shared" si="112"/>
        <v>1.7273058926764784</v>
      </c>
      <c r="C579" s="6">
        <f t="shared" si="107"/>
        <v>99.99861080905454</v>
      </c>
      <c r="D579" s="6">
        <f t="shared" si="11"/>
        <v>0</v>
      </c>
      <c r="E579" s="6" t="str">
        <f t="shared" si="108"/>
        <v/>
      </c>
      <c r="F579" s="6" t="str">
        <f t="shared" si="109"/>
        <v/>
      </c>
      <c r="G579" s="6" t="str">
        <f t="shared" si="1"/>
        <v/>
      </c>
      <c r="H579" s="7">
        <f t="shared" ref="H579:H642" si="113">ROUND((B579*1024),0)</f>
        <v>1769</v>
      </c>
      <c r="I579" s="7">
        <v>577</v>
      </c>
      <c r="Q579" s="11">
        <f t="shared" ref="Q579:Q642" si="114">ROUND((H579+(($K$16*R579)/16384)-S579),0)</f>
        <v>102404</v>
      </c>
      <c r="R579">
        <f t="shared" si="110"/>
        <v>37050</v>
      </c>
      <c r="S579">
        <f t="shared" si="111"/>
        <v>-29995</v>
      </c>
      <c r="T579">
        <f t="shared" ref="T579:T642" si="115">R579*R579</f>
        <v>1372702500</v>
      </c>
      <c r="U579">
        <f t="shared" ref="U579:U642" si="116">S579*S579</f>
        <v>899700025</v>
      </c>
      <c r="V579">
        <f t="shared" ref="V579:V642" si="117">ROUND(((R579*$K$16/16384)*S579),0)</f>
        <v>-2118846128</v>
      </c>
      <c r="W579">
        <f t="shared" ref="W579:W642" si="118">ROUND(SQRT(((T579+U579-V579)/256)),0)</f>
        <v>4142</v>
      </c>
    </row>
    <row r="580" spans="1:23" ht="12.75">
      <c r="A580" s="5">
        <f t="shared" si="2"/>
        <v>0.564453125</v>
      </c>
      <c r="B580" s="6">
        <f t="shared" si="112"/>
        <v>1.3237581981193516</v>
      </c>
      <c r="C580" s="6">
        <f t="shared" ref="C580:C643" si="119">2*CosConst*$C579+$B580-$C578</f>
        <v>155.82716427114167</v>
      </c>
      <c r="D580" s="6">
        <f t="shared" si="11"/>
        <v>0</v>
      </c>
      <c r="E580" s="6" t="str">
        <f t="shared" ref="E580:E643" si="120">IF($D580,$C580*CosConst-$C579,"")</f>
        <v/>
      </c>
      <c r="F580" s="6" t="str">
        <f t="shared" ref="F580:F643" si="121">IF($D580,$C580*SinConst,"")</f>
        <v/>
      </c>
      <c r="G580" s="6" t="str">
        <f t="shared" si="1"/>
        <v/>
      </c>
      <c r="H580" s="7">
        <f t="shared" si="113"/>
        <v>1356</v>
      </c>
      <c r="I580" s="7">
        <v>578</v>
      </c>
      <c r="Q580" s="11">
        <f t="shared" si="114"/>
        <v>159551</v>
      </c>
      <c r="R580">
        <f t="shared" ref="R580:R643" si="122">Q579</f>
        <v>102404</v>
      </c>
      <c r="S580">
        <f t="shared" ref="S580:S643" si="123">R579</f>
        <v>37050</v>
      </c>
      <c r="T580">
        <f t="shared" si="115"/>
        <v>10486579216</v>
      </c>
      <c r="U580">
        <f t="shared" si="116"/>
        <v>1372702500</v>
      </c>
      <c r="V580">
        <f t="shared" si="117"/>
        <v>7233816265</v>
      </c>
      <c r="W580">
        <f t="shared" si="118"/>
        <v>4251</v>
      </c>
    </row>
    <row r="581" spans="1:23" ht="12.75">
      <c r="A581" s="5">
        <f t="shared" si="2"/>
        <v>0.5654296875</v>
      </c>
      <c r="B581" s="6">
        <f t="shared" si="112"/>
        <v>0.78658668908445617</v>
      </c>
      <c r="C581" s="6">
        <f t="shared" si="119"/>
        <v>197.88992978191908</v>
      </c>
      <c r="D581" s="6">
        <f t="shared" si="11"/>
        <v>0</v>
      </c>
      <c r="E581" s="6" t="str">
        <f t="shared" si="120"/>
        <v/>
      </c>
      <c r="F581" s="6" t="str">
        <f t="shared" si="121"/>
        <v/>
      </c>
      <c r="G581" s="6" t="str">
        <f t="shared" si="1"/>
        <v/>
      </c>
      <c r="H581" s="7">
        <f t="shared" si="113"/>
        <v>805</v>
      </c>
      <c r="I581" s="7">
        <v>579</v>
      </c>
      <c r="Q581" s="11">
        <f t="shared" si="114"/>
        <v>202603</v>
      </c>
      <c r="R581">
        <f t="shared" si="122"/>
        <v>159551</v>
      </c>
      <c r="S581">
        <f t="shared" si="123"/>
        <v>102404</v>
      </c>
      <c r="T581">
        <f t="shared" si="115"/>
        <v>25456521601</v>
      </c>
      <c r="U581">
        <f t="shared" si="116"/>
        <v>10486579216</v>
      </c>
      <c r="V581">
        <f t="shared" si="117"/>
        <v>31151487690</v>
      </c>
      <c r="W581">
        <f t="shared" si="118"/>
        <v>4326</v>
      </c>
    </row>
    <row r="582" spans="1:23" ht="12.75">
      <c r="A582" s="5">
        <f t="shared" si="2"/>
        <v>0.56640625</v>
      </c>
      <c r="B582" s="6">
        <f t="shared" si="112"/>
        <v>0.1700150641275428</v>
      </c>
      <c r="C582" s="6">
        <f t="shared" si="119"/>
        <v>221.64218156572736</v>
      </c>
      <c r="D582" s="6">
        <f t="shared" si="11"/>
        <v>0</v>
      </c>
      <c r="E582" s="6" t="str">
        <f t="shared" si="120"/>
        <v/>
      </c>
      <c r="F582" s="6" t="str">
        <f t="shared" si="121"/>
        <v/>
      </c>
      <c r="G582" s="6" t="str">
        <f t="shared" si="1"/>
        <v/>
      </c>
      <c r="H582" s="7">
        <f t="shared" si="113"/>
        <v>174</v>
      </c>
      <c r="I582" s="7">
        <v>580</v>
      </c>
      <c r="Q582" s="11">
        <f t="shared" si="114"/>
        <v>226908</v>
      </c>
      <c r="R582">
        <f t="shared" si="122"/>
        <v>202603</v>
      </c>
      <c r="S582">
        <f t="shared" si="123"/>
        <v>159551</v>
      </c>
      <c r="T582">
        <f t="shared" si="115"/>
        <v>41047975609</v>
      </c>
      <c r="U582">
        <f t="shared" si="116"/>
        <v>25456521601</v>
      </c>
      <c r="V582">
        <f t="shared" si="117"/>
        <v>61632210270</v>
      </c>
      <c r="W582">
        <f t="shared" si="118"/>
        <v>4363</v>
      </c>
    </row>
    <row r="583" spans="1:23" ht="12.75">
      <c r="A583" s="5">
        <f t="shared" si="2"/>
        <v>0.5673828125</v>
      </c>
      <c r="B583" s="6">
        <f t="shared" si="112"/>
        <v>-0.4637181169096618</v>
      </c>
      <c r="C583" s="6">
        <f t="shared" si="119"/>
        <v>224.23201306894896</v>
      </c>
      <c r="D583" s="6">
        <f t="shared" si="11"/>
        <v>0</v>
      </c>
      <c r="E583" s="6" t="str">
        <f t="shared" si="120"/>
        <v/>
      </c>
      <c r="F583" s="6" t="str">
        <f t="shared" si="121"/>
        <v/>
      </c>
      <c r="G583" s="6" t="str">
        <f t="shared" si="1"/>
        <v/>
      </c>
      <c r="H583" s="7">
        <f t="shared" si="113"/>
        <v>-475</v>
      </c>
      <c r="I583" s="7">
        <v>581</v>
      </c>
      <c r="Q583" s="11">
        <f t="shared" si="114"/>
        <v>229548</v>
      </c>
      <c r="R583">
        <f t="shared" si="122"/>
        <v>226908</v>
      </c>
      <c r="S583">
        <f t="shared" si="123"/>
        <v>202603</v>
      </c>
      <c r="T583">
        <f t="shared" si="115"/>
        <v>51487240464</v>
      </c>
      <c r="U583">
        <f t="shared" si="116"/>
        <v>41047975609</v>
      </c>
      <c r="V583">
        <f t="shared" si="117"/>
        <v>87651231067</v>
      </c>
      <c r="W583">
        <f t="shared" si="118"/>
        <v>4368</v>
      </c>
    </row>
    <row r="584" spans="1:23" ht="12.75">
      <c r="A584" s="5">
        <f t="shared" si="2"/>
        <v>0.568359375</v>
      </c>
      <c r="B584" s="6">
        <f t="shared" si="112"/>
        <v>-1.0506419800483342</v>
      </c>
      <c r="C584" s="6">
        <f t="shared" si="119"/>
        <v>204.83064145304348</v>
      </c>
      <c r="D584" s="6">
        <f t="shared" si="11"/>
        <v>0</v>
      </c>
      <c r="E584" s="6" t="str">
        <f t="shared" si="120"/>
        <v/>
      </c>
      <c r="F584" s="6" t="str">
        <f t="shared" si="121"/>
        <v/>
      </c>
      <c r="G584" s="6" t="str">
        <f t="shared" si="1"/>
        <v/>
      </c>
      <c r="H584" s="7">
        <f t="shared" si="113"/>
        <v>-1076</v>
      </c>
      <c r="I584" s="7">
        <v>582</v>
      </c>
      <c r="Q584" s="11">
        <f t="shared" si="114"/>
        <v>209675</v>
      </c>
      <c r="R584">
        <f t="shared" si="122"/>
        <v>229548</v>
      </c>
      <c r="S584">
        <f t="shared" si="123"/>
        <v>226908</v>
      </c>
      <c r="T584">
        <f t="shared" si="115"/>
        <v>52692284304</v>
      </c>
      <c r="U584">
        <f t="shared" si="116"/>
        <v>51487240464</v>
      </c>
      <c r="V584">
        <f t="shared" si="117"/>
        <v>99308326081</v>
      </c>
      <c r="W584">
        <f t="shared" si="118"/>
        <v>4362</v>
      </c>
    </row>
    <row r="585" spans="1:23" ht="12.75">
      <c r="A585" s="5">
        <f t="shared" si="2"/>
        <v>0.5693359375</v>
      </c>
      <c r="B585" s="6">
        <f t="shared" si="112"/>
        <v>-1.5315107470719658</v>
      </c>
      <c r="C585" s="6">
        <f t="shared" si="119"/>
        <v>164.76905167760003</v>
      </c>
      <c r="D585" s="6">
        <f t="shared" si="11"/>
        <v>0</v>
      </c>
      <c r="E585" s="6" t="str">
        <f t="shared" si="120"/>
        <v/>
      </c>
      <c r="F585" s="6" t="str">
        <f t="shared" si="121"/>
        <v/>
      </c>
      <c r="G585" s="6" t="str">
        <f t="shared" si="1"/>
        <v/>
      </c>
      <c r="H585" s="7">
        <f t="shared" si="113"/>
        <v>-1568</v>
      </c>
      <c r="I585" s="7">
        <v>583</v>
      </c>
      <c r="Q585" s="11">
        <f t="shared" si="114"/>
        <v>168653</v>
      </c>
      <c r="R585">
        <f t="shared" si="122"/>
        <v>209675</v>
      </c>
      <c r="S585">
        <f t="shared" si="123"/>
        <v>229548</v>
      </c>
      <c r="T585">
        <f t="shared" si="115"/>
        <v>43963605625</v>
      </c>
      <c r="U585">
        <f t="shared" si="116"/>
        <v>52692284304</v>
      </c>
      <c r="V585">
        <f t="shared" si="117"/>
        <v>91766148708</v>
      </c>
      <c r="W585">
        <f t="shared" si="118"/>
        <v>4370</v>
      </c>
    </row>
    <row r="586" spans="1:23" ht="12.75">
      <c r="A586" s="5">
        <f t="shared" si="2"/>
        <v>0.5703125</v>
      </c>
      <c r="B586" s="6">
        <f t="shared" si="112"/>
        <v>-1.8577841777304718</v>
      </c>
      <c r="C586" s="6">
        <f t="shared" si="119"/>
        <v>107.46223882460288</v>
      </c>
      <c r="D586" s="6">
        <f t="shared" si="11"/>
        <v>0</v>
      </c>
      <c r="E586" s="6" t="str">
        <f t="shared" si="120"/>
        <v/>
      </c>
      <c r="F586" s="6" t="str">
        <f t="shared" si="121"/>
        <v/>
      </c>
      <c r="G586" s="6" t="str">
        <f t="shared" si="1"/>
        <v/>
      </c>
      <c r="H586" s="7">
        <f t="shared" si="113"/>
        <v>-1902</v>
      </c>
      <c r="I586" s="7">
        <v>584</v>
      </c>
      <c r="Q586" s="11">
        <f t="shared" si="114"/>
        <v>109979</v>
      </c>
      <c r="R586">
        <f t="shared" si="122"/>
        <v>168653</v>
      </c>
      <c r="S586">
        <f t="shared" si="123"/>
        <v>209675</v>
      </c>
      <c r="T586">
        <f t="shared" si="115"/>
        <v>28443834409</v>
      </c>
      <c r="U586">
        <f t="shared" si="116"/>
        <v>43963605625</v>
      </c>
      <c r="V586">
        <f t="shared" si="117"/>
        <v>67422222272</v>
      </c>
      <c r="W586">
        <f t="shared" si="118"/>
        <v>4413</v>
      </c>
    </row>
    <row r="587" spans="1:23" ht="12.75">
      <c r="A587" s="5">
        <f t="shared" si="2"/>
        <v>0.5712890625</v>
      </c>
      <c r="B587" s="6">
        <f t="shared" si="112"/>
        <v>-1.9965273605955673</v>
      </c>
      <c r="C587" s="6">
        <f t="shared" si="119"/>
        <v>38.12322372476217</v>
      </c>
      <c r="D587" s="6">
        <f t="shared" si="11"/>
        <v>0</v>
      </c>
      <c r="E587" s="6" t="str">
        <f t="shared" si="120"/>
        <v/>
      </c>
      <c r="F587" s="6" t="str">
        <f t="shared" si="121"/>
        <v/>
      </c>
      <c r="G587" s="6" t="str">
        <f t="shared" si="1"/>
        <v/>
      </c>
      <c r="H587" s="7">
        <f t="shared" si="113"/>
        <v>-2044</v>
      </c>
      <c r="I587" s="7">
        <v>585</v>
      </c>
      <c r="Q587" s="11">
        <f t="shared" si="114"/>
        <v>38990</v>
      </c>
      <c r="R587">
        <f t="shared" si="122"/>
        <v>109979</v>
      </c>
      <c r="S587">
        <f t="shared" si="123"/>
        <v>168653</v>
      </c>
      <c r="T587">
        <f t="shared" si="115"/>
        <v>12095380441</v>
      </c>
      <c r="U587">
        <f t="shared" si="116"/>
        <v>28443834409</v>
      </c>
      <c r="V587">
        <f t="shared" si="117"/>
        <v>35364390524</v>
      </c>
      <c r="W587">
        <f t="shared" si="118"/>
        <v>4496</v>
      </c>
    </row>
    <row r="588" spans="1:23" ht="12.75">
      <c r="A588" s="5">
        <f t="shared" si="2"/>
        <v>0.572265625</v>
      </c>
      <c r="B588" s="6">
        <f t="shared" si="112"/>
        <v>-1.9337352533619221</v>
      </c>
      <c r="C588" s="6">
        <f t="shared" si="119"/>
        <v>-36.709775168784617</v>
      </c>
      <c r="D588" s="6">
        <f t="shared" si="11"/>
        <v>0</v>
      </c>
      <c r="E588" s="6" t="str">
        <f t="shared" si="120"/>
        <v/>
      </c>
      <c r="F588" s="6" t="str">
        <f t="shared" si="121"/>
        <v/>
      </c>
      <c r="G588" s="6" t="str">
        <f t="shared" si="1"/>
        <v/>
      </c>
      <c r="H588" s="7">
        <f t="shared" si="113"/>
        <v>-1980</v>
      </c>
      <c r="I588" s="7">
        <v>586</v>
      </c>
      <c r="Q588" s="11">
        <f t="shared" si="114"/>
        <v>-37620</v>
      </c>
      <c r="R588">
        <f t="shared" si="122"/>
        <v>38990</v>
      </c>
      <c r="S588">
        <f t="shared" si="123"/>
        <v>109979</v>
      </c>
      <c r="T588">
        <f t="shared" si="115"/>
        <v>1520220100</v>
      </c>
      <c r="U588">
        <f t="shared" si="116"/>
        <v>12095380441</v>
      </c>
      <c r="V588">
        <f t="shared" si="117"/>
        <v>8175707438</v>
      </c>
      <c r="W588">
        <f t="shared" si="118"/>
        <v>4610</v>
      </c>
    </row>
    <row r="589" spans="1:23" ht="12.75">
      <c r="A589" s="5">
        <f t="shared" si="2"/>
        <v>0.5732421875</v>
      </c>
      <c r="B589" s="6">
        <f t="shared" si="112"/>
        <v>-1.675746384154589</v>
      </c>
      <c r="C589" s="6">
        <f t="shared" si="119"/>
        <v>-109.7902709258103</v>
      </c>
      <c r="D589" s="6">
        <f t="shared" si="11"/>
        <v>0</v>
      </c>
      <c r="E589" s="6" t="str">
        <f t="shared" si="120"/>
        <v/>
      </c>
      <c r="F589" s="6" t="str">
        <f t="shared" si="121"/>
        <v/>
      </c>
      <c r="G589" s="6" t="str">
        <f t="shared" si="1"/>
        <v/>
      </c>
      <c r="H589" s="7">
        <f t="shared" si="113"/>
        <v>-1716</v>
      </c>
      <c r="I589" s="7">
        <v>587</v>
      </c>
      <c r="Q589" s="11">
        <f t="shared" si="114"/>
        <v>-112433</v>
      </c>
      <c r="R589">
        <f t="shared" si="122"/>
        <v>-37620</v>
      </c>
      <c r="S589">
        <f t="shared" si="123"/>
        <v>38990</v>
      </c>
      <c r="T589">
        <f t="shared" si="115"/>
        <v>1415264400</v>
      </c>
      <c r="U589">
        <f t="shared" si="116"/>
        <v>1520220100</v>
      </c>
      <c r="V589">
        <f t="shared" si="117"/>
        <v>-2796625845</v>
      </c>
      <c r="W589">
        <f t="shared" si="118"/>
        <v>4732</v>
      </c>
    </row>
    <row r="590" spans="1:23" ht="12.75">
      <c r="A590" s="5">
        <f t="shared" si="2"/>
        <v>0.57421875</v>
      </c>
      <c r="B590" s="6">
        <f t="shared" si="112"/>
        <v>-1.2486030114274678</v>
      </c>
      <c r="C590" s="6">
        <f t="shared" si="119"/>
        <v>-173.86628473403965</v>
      </c>
      <c r="D590" s="6">
        <f t="shared" si="11"/>
        <v>0</v>
      </c>
      <c r="E590" s="6" t="str">
        <f t="shared" si="120"/>
        <v/>
      </c>
      <c r="F590" s="6" t="str">
        <f t="shared" si="121"/>
        <v/>
      </c>
      <c r="G590" s="6" t="str">
        <f t="shared" si="1"/>
        <v/>
      </c>
      <c r="H590" s="7">
        <f t="shared" si="113"/>
        <v>-1279</v>
      </c>
      <c r="I590" s="7">
        <v>588</v>
      </c>
      <c r="Q590" s="11">
        <f t="shared" si="114"/>
        <v>-178025</v>
      </c>
      <c r="R590">
        <f t="shared" si="122"/>
        <v>-112433</v>
      </c>
      <c r="S590">
        <f t="shared" si="123"/>
        <v>-37620</v>
      </c>
      <c r="T590">
        <f t="shared" si="115"/>
        <v>12641179489</v>
      </c>
      <c r="U590">
        <f t="shared" si="116"/>
        <v>1415264400</v>
      </c>
      <c r="V590">
        <f t="shared" si="117"/>
        <v>8064453287</v>
      </c>
      <c r="W590">
        <f t="shared" si="118"/>
        <v>4838</v>
      </c>
    </row>
    <row r="591" spans="1:23" ht="12.75">
      <c r="A591" s="5">
        <f t="shared" si="2"/>
        <v>0.5751953125</v>
      </c>
      <c r="B591" s="6">
        <f t="shared" si="112"/>
        <v>-0.6954223308020635</v>
      </c>
      <c r="C591" s="6">
        <f t="shared" si="119"/>
        <v>-222.40071030679604</v>
      </c>
      <c r="D591" s="6">
        <f t="shared" si="11"/>
        <v>0</v>
      </c>
      <c r="E591" s="6" t="str">
        <f t="shared" si="120"/>
        <v/>
      </c>
      <c r="F591" s="6" t="str">
        <f t="shared" si="121"/>
        <v/>
      </c>
      <c r="G591" s="6" t="str">
        <f t="shared" si="1"/>
        <v/>
      </c>
      <c r="H591" s="7">
        <f t="shared" si="113"/>
        <v>-712</v>
      </c>
      <c r="I591" s="7">
        <v>589</v>
      </c>
      <c r="Q591" s="11">
        <f t="shared" si="114"/>
        <v>-227704</v>
      </c>
      <c r="R591">
        <f t="shared" si="122"/>
        <v>-178025</v>
      </c>
      <c r="S591">
        <f t="shared" si="123"/>
        <v>-112433</v>
      </c>
      <c r="T591">
        <f t="shared" si="115"/>
        <v>31692900625</v>
      </c>
      <c r="U591">
        <f t="shared" si="116"/>
        <v>12641179489</v>
      </c>
      <c r="V591">
        <f t="shared" si="117"/>
        <v>38162527813</v>
      </c>
      <c r="W591">
        <f t="shared" si="118"/>
        <v>4910</v>
      </c>
    </row>
    <row r="592" spans="1:23" ht="12.75">
      <c r="A592" s="5">
        <f t="shared" si="2"/>
        <v>0.576171875</v>
      </c>
      <c r="B592" s="6">
        <f t="shared" si="112"/>
        <v>-7.2044088124610259E-2</v>
      </c>
      <c r="C592" s="6">
        <f t="shared" si="119"/>
        <v>-250.23764038314869</v>
      </c>
      <c r="D592" s="6">
        <f t="shared" si="11"/>
        <v>0</v>
      </c>
      <c r="E592" s="6" t="str">
        <f t="shared" si="120"/>
        <v/>
      </c>
      <c r="F592" s="6" t="str">
        <f t="shared" si="121"/>
        <v/>
      </c>
      <c r="G592" s="6" t="str">
        <f t="shared" si="1"/>
        <v/>
      </c>
      <c r="H592" s="7">
        <f t="shared" si="113"/>
        <v>-74</v>
      </c>
      <c r="I592" s="7">
        <v>590</v>
      </c>
      <c r="Q592" s="11">
        <f t="shared" si="114"/>
        <v>-256192</v>
      </c>
      <c r="R592">
        <f t="shared" si="122"/>
        <v>-227704</v>
      </c>
      <c r="S592">
        <f t="shared" si="123"/>
        <v>-178025</v>
      </c>
      <c r="T592">
        <f t="shared" si="115"/>
        <v>51849111616</v>
      </c>
      <c r="U592">
        <f t="shared" si="116"/>
        <v>31692900625</v>
      </c>
      <c r="V592">
        <f t="shared" si="117"/>
        <v>77288342686</v>
      </c>
      <c r="W592">
        <f t="shared" si="118"/>
        <v>4943</v>
      </c>
    </row>
    <row r="593" spans="1:23" ht="12.75">
      <c r="A593" s="5">
        <f t="shared" si="2"/>
        <v>0.5771484375</v>
      </c>
      <c r="B593" s="6">
        <f t="shared" si="112"/>
        <v>0.5586060573213899</v>
      </c>
      <c r="C593" s="6">
        <f t="shared" si="119"/>
        <v>-254.14679183835494</v>
      </c>
      <c r="D593" s="6">
        <f t="shared" si="11"/>
        <v>0</v>
      </c>
      <c r="E593" s="6" t="str">
        <f t="shared" si="120"/>
        <v/>
      </c>
      <c r="F593" s="6" t="str">
        <f t="shared" si="121"/>
        <v/>
      </c>
      <c r="G593" s="6" t="str">
        <f t="shared" si="1"/>
        <v/>
      </c>
      <c r="H593" s="7">
        <f t="shared" si="113"/>
        <v>572</v>
      </c>
      <c r="I593" s="7">
        <v>591</v>
      </c>
      <c r="Q593" s="11">
        <f t="shared" si="114"/>
        <v>-260183</v>
      </c>
      <c r="R593">
        <f t="shared" si="122"/>
        <v>-256192</v>
      </c>
      <c r="S593">
        <f t="shared" si="123"/>
        <v>-227704</v>
      </c>
      <c r="T593">
        <f t="shared" si="115"/>
        <v>65634340864</v>
      </c>
      <c r="U593">
        <f t="shared" si="116"/>
        <v>51849111616</v>
      </c>
      <c r="V593">
        <f t="shared" si="117"/>
        <v>111224013984</v>
      </c>
      <c r="W593">
        <f t="shared" si="118"/>
        <v>4945</v>
      </c>
    </row>
    <row r="594" spans="1:23" ht="12.75">
      <c r="A594" s="5">
        <f t="shared" si="2"/>
        <v>0.578125</v>
      </c>
      <c r="B594" s="6">
        <f t="shared" si="112"/>
        <v>1.1328684396525062</v>
      </c>
      <c r="C594" s="6">
        <f t="shared" si="119"/>
        <v>-233.18883476948622</v>
      </c>
      <c r="D594" s="6">
        <f t="shared" si="11"/>
        <v>0</v>
      </c>
      <c r="E594" s="6" t="str">
        <f t="shared" si="120"/>
        <v/>
      </c>
      <c r="F594" s="6" t="str">
        <f t="shared" si="121"/>
        <v/>
      </c>
      <c r="G594" s="6" t="str">
        <f t="shared" si="1"/>
        <v/>
      </c>
      <c r="H594" s="7">
        <f t="shared" si="113"/>
        <v>1160</v>
      </c>
      <c r="I594" s="7">
        <v>592</v>
      </c>
      <c r="Q594" s="11">
        <f t="shared" si="114"/>
        <v>-238716</v>
      </c>
      <c r="R594">
        <f t="shared" si="122"/>
        <v>-260183</v>
      </c>
      <c r="S594">
        <f t="shared" si="123"/>
        <v>-256192</v>
      </c>
      <c r="T594">
        <f t="shared" si="115"/>
        <v>67695193489</v>
      </c>
      <c r="U594">
        <f t="shared" si="116"/>
        <v>65634340864</v>
      </c>
      <c r="V594">
        <f t="shared" si="117"/>
        <v>127088666120</v>
      </c>
      <c r="W594">
        <f t="shared" si="118"/>
        <v>4937</v>
      </c>
    </row>
    <row r="595" spans="1:23" ht="12.75">
      <c r="A595" s="5">
        <f t="shared" si="2"/>
        <v>0.5791015625</v>
      </c>
      <c r="B595" s="6">
        <f t="shared" si="112"/>
        <v>1.5927753822495041</v>
      </c>
      <c r="C595" s="6">
        <f t="shared" si="119"/>
        <v>-188.8610822372101</v>
      </c>
      <c r="D595" s="6">
        <f t="shared" si="11"/>
        <v>0</v>
      </c>
      <c r="E595" s="6" t="str">
        <f t="shared" si="120"/>
        <v/>
      </c>
      <c r="F595" s="6" t="str">
        <f t="shared" si="121"/>
        <v/>
      </c>
      <c r="G595" s="6" t="str">
        <f t="shared" si="1"/>
        <v/>
      </c>
      <c r="H595" s="7">
        <f t="shared" si="113"/>
        <v>1631</v>
      </c>
      <c r="I595" s="7">
        <v>593</v>
      </c>
      <c r="Q595" s="11">
        <f t="shared" si="114"/>
        <v>-193325</v>
      </c>
      <c r="R595">
        <f t="shared" si="122"/>
        <v>-238716</v>
      </c>
      <c r="S595">
        <f t="shared" si="123"/>
        <v>-260183</v>
      </c>
      <c r="T595">
        <f t="shared" si="115"/>
        <v>56985328656</v>
      </c>
      <c r="U595">
        <f t="shared" si="116"/>
        <v>67695193489</v>
      </c>
      <c r="V595">
        <f t="shared" si="117"/>
        <v>118419380861</v>
      </c>
      <c r="W595">
        <f t="shared" si="118"/>
        <v>4945</v>
      </c>
    </row>
    <row r="596" spans="1:23" ht="12.75">
      <c r="A596" s="5">
        <f t="shared" si="2"/>
        <v>0.580078125</v>
      </c>
      <c r="B596" s="6">
        <f t="shared" si="112"/>
        <v>1.8919026232080389</v>
      </c>
      <c r="C596" s="6">
        <f t="shared" si="119"/>
        <v>-125.00408357643084</v>
      </c>
      <c r="D596" s="6">
        <f t="shared" si="11"/>
        <v>0</v>
      </c>
      <c r="E596" s="6" t="str">
        <f t="shared" si="120"/>
        <v/>
      </c>
      <c r="F596" s="6" t="str">
        <f t="shared" si="121"/>
        <v/>
      </c>
      <c r="G596" s="6" t="str">
        <f t="shared" si="1"/>
        <v/>
      </c>
      <c r="H596" s="7">
        <f t="shared" si="113"/>
        <v>1937</v>
      </c>
      <c r="I596" s="7">
        <v>594</v>
      </c>
      <c r="Q596" s="11">
        <f t="shared" si="114"/>
        <v>-127943</v>
      </c>
      <c r="R596">
        <f t="shared" si="122"/>
        <v>-193325</v>
      </c>
      <c r="S596">
        <f t="shared" si="123"/>
        <v>-238716</v>
      </c>
      <c r="T596">
        <f t="shared" si="115"/>
        <v>37374555625</v>
      </c>
      <c r="U596">
        <f t="shared" si="116"/>
        <v>56985328656</v>
      </c>
      <c r="V596">
        <f t="shared" si="117"/>
        <v>87989710339</v>
      </c>
      <c r="W596">
        <f t="shared" si="118"/>
        <v>4988</v>
      </c>
    </row>
    <row r="597" spans="1:23" ht="12.75">
      <c r="A597" s="5">
        <f t="shared" si="2"/>
        <v>0.5810546875</v>
      </c>
      <c r="B597" s="6">
        <f t="shared" si="112"/>
        <v>2.0000555101910837</v>
      </c>
      <c r="C597" s="6">
        <f t="shared" si="119"/>
        <v>-47.473158137302818</v>
      </c>
      <c r="D597" s="6">
        <f t="shared" si="11"/>
        <v>0</v>
      </c>
      <c r="E597" s="6" t="str">
        <f t="shared" si="120"/>
        <v/>
      </c>
      <c r="F597" s="6" t="str">
        <f t="shared" si="121"/>
        <v/>
      </c>
      <c r="G597" s="6" t="str">
        <f t="shared" si="1"/>
        <v/>
      </c>
      <c r="H597" s="7">
        <f t="shared" si="113"/>
        <v>2048</v>
      </c>
      <c r="I597" s="7">
        <v>595</v>
      </c>
      <c r="Q597" s="11">
        <f t="shared" si="114"/>
        <v>-48565</v>
      </c>
      <c r="R597">
        <f t="shared" si="122"/>
        <v>-127943</v>
      </c>
      <c r="S597">
        <f t="shared" si="123"/>
        <v>-193325</v>
      </c>
      <c r="T597">
        <f t="shared" si="115"/>
        <v>16369411249</v>
      </c>
      <c r="U597">
        <f t="shared" si="116"/>
        <v>37374555625</v>
      </c>
      <c r="V597">
        <f t="shared" si="117"/>
        <v>47159249945</v>
      </c>
      <c r="W597">
        <f t="shared" si="118"/>
        <v>5072</v>
      </c>
    </row>
    <row r="598" spans="1:23" ht="12.75">
      <c r="A598" s="5">
        <f t="shared" si="2"/>
        <v>0.58203125</v>
      </c>
      <c r="B598" s="6">
        <f t="shared" si="112"/>
        <v>1.906316926772224</v>
      </c>
      <c r="C598" s="6">
        <f t="shared" si="119"/>
        <v>36.397503689241816</v>
      </c>
      <c r="D598" s="6">
        <f t="shared" si="11"/>
        <v>0</v>
      </c>
      <c r="E598" s="6" t="str">
        <f t="shared" si="120"/>
        <v/>
      </c>
      <c r="F598" s="6" t="str">
        <f t="shared" si="121"/>
        <v/>
      </c>
      <c r="G598" s="6" t="str">
        <f t="shared" si="1"/>
        <v/>
      </c>
      <c r="H598" s="7">
        <f t="shared" si="113"/>
        <v>1952</v>
      </c>
      <c r="I598" s="7">
        <v>596</v>
      </c>
      <c r="Q598" s="11">
        <f t="shared" si="114"/>
        <v>37300</v>
      </c>
      <c r="R598">
        <f t="shared" si="122"/>
        <v>-48565</v>
      </c>
      <c r="S598">
        <f t="shared" si="123"/>
        <v>-127943</v>
      </c>
      <c r="T598">
        <f t="shared" si="115"/>
        <v>2358559225</v>
      </c>
      <c r="U598">
        <f t="shared" si="116"/>
        <v>16369411249</v>
      </c>
      <c r="V598">
        <f t="shared" si="117"/>
        <v>11846832916</v>
      </c>
      <c r="W598">
        <f t="shared" si="118"/>
        <v>5185</v>
      </c>
    </row>
    <row r="599" spans="1:23" ht="12.75">
      <c r="A599" s="5">
        <f t="shared" si="2"/>
        <v>0.5830078125</v>
      </c>
      <c r="B599" s="6">
        <f t="shared" si="112"/>
        <v>1.6201492844574563</v>
      </c>
      <c r="C599" s="6">
        <f t="shared" si="119"/>
        <v>118.48922766329683</v>
      </c>
      <c r="D599" s="6">
        <f t="shared" si="11"/>
        <v>0</v>
      </c>
      <c r="E599" s="6" t="str">
        <f t="shared" si="120"/>
        <v/>
      </c>
      <c r="F599" s="6" t="str">
        <f t="shared" si="121"/>
        <v/>
      </c>
      <c r="G599" s="6" t="str">
        <f t="shared" si="1"/>
        <v/>
      </c>
      <c r="H599" s="7">
        <f t="shared" si="113"/>
        <v>1659</v>
      </c>
      <c r="I599" s="7">
        <v>597</v>
      </c>
      <c r="Q599" s="11">
        <f t="shared" si="114"/>
        <v>121341</v>
      </c>
      <c r="R599">
        <f t="shared" si="122"/>
        <v>37300</v>
      </c>
      <c r="S599">
        <f t="shared" si="123"/>
        <v>-48565</v>
      </c>
      <c r="T599">
        <f t="shared" si="115"/>
        <v>1391290000</v>
      </c>
      <c r="U599">
        <f t="shared" si="116"/>
        <v>2358559225</v>
      </c>
      <c r="V599">
        <f t="shared" si="117"/>
        <v>-3453779166</v>
      </c>
      <c r="W599">
        <f t="shared" si="118"/>
        <v>5305</v>
      </c>
    </row>
    <row r="600" spans="1:23" ht="12.75">
      <c r="A600" s="5">
        <f t="shared" si="2"/>
        <v>0.583984375</v>
      </c>
      <c r="B600" s="6">
        <f t="shared" si="112"/>
        <v>1.1704393433025282</v>
      </c>
      <c r="C600" s="6">
        <f t="shared" si="119"/>
        <v>190.68592855070892</v>
      </c>
      <c r="D600" s="6">
        <f t="shared" si="11"/>
        <v>0</v>
      </c>
      <c r="E600" s="6" t="str">
        <f t="shared" si="120"/>
        <v/>
      </c>
      <c r="F600" s="6" t="str">
        <f t="shared" si="121"/>
        <v/>
      </c>
      <c r="G600" s="6" t="str">
        <f t="shared" si="1"/>
        <v/>
      </c>
      <c r="H600" s="7">
        <f t="shared" si="113"/>
        <v>1199</v>
      </c>
      <c r="I600" s="7">
        <v>598</v>
      </c>
      <c r="Q600" s="11">
        <f t="shared" si="114"/>
        <v>195249</v>
      </c>
      <c r="R600">
        <f t="shared" si="122"/>
        <v>121341</v>
      </c>
      <c r="S600">
        <f t="shared" si="123"/>
        <v>37300</v>
      </c>
      <c r="T600">
        <f t="shared" si="115"/>
        <v>14723638281</v>
      </c>
      <c r="U600">
        <f t="shared" si="116"/>
        <v>1391290000</v>
      </c>
      <c r="V600">
        <f t="shared" si="117"/>
        <v>8629363075</v>
      </c>
      <c r="W600">
        <f t="shared" si="118"/>
        <v>5407</v>
      </c>
    </row>
    <row r="601" spans="1:23" ht="12.75">
      <c r="A601" s="5">
        <f t="shared" si="2"/>
        <v>0.5849609375</v>
      </c>
      <c r="B601" s="6">
        <f t="shared" si="112"/>
        <v>0.60258228126179669</v>
      </c>
      <c r="C601" s="6">
        <f t="shared" si="119"/>
        <v>245.67744961384307</v>
      </c>
      <c r="D601" s="6">
        <f t="shared" si="11"/>
        <v>0</v>
      </c>
      <c r="E601" s="6" t="str">
        <f t="shared" si="120"/>
        <v/>
      </c>
      <c r="F601" s="6" t="str">
        <f t="shared" si="121"/>
        <v/>
      </c>
      <c r="G601" s="6" t="str">
        <f t="shared" si="1"/>
        <v/>
      </c>
      <c r="H601" s="7">
        <f t="shared" si="113"/>
        <v>617</v>
      </c>
      <c r="I601" s="7">
        <v>599</v>
      </c>
      <c r="Q601" s="11">
        <f t="shared" si="114"/>
        <v>251540</v>
      </c>
      <c r="R601">
        <f t="shared" si="122"/>
        <v>195249</v>
      </c>
      <c r="S601">
        <f t="shared" si="123"/>
        <v>121341</v>
      </c>
      <c r="T601">
        <f t="shared" si="115"/>
        <v>38122172001</v>
      </c>
      <c r="U601">
        <f t="shared" si="116"/>
        <v>14723638281</v>
      </c>
      <c r="V601">
        <f t="shared" si="117"/>
        <v>45170898419</v>
      </c>
      <c r="W601">
        <f t="shared" si="118"/>
        <v>5475</v>
      </c>
    </row>
    <row r="602" spans="1:23" ht="12.75">
      <c r="A602" s="5">
        <f t="shared" si="2"/>
        <v>0.5859375</v>
      </c>
      <c r="B602" s="6">
        <f t="shared" si="112"/>
        <v>-2.6100643457282035E-2</v>
      </c>
      <c r="C602" s="6">
        <f t="shared" si="119"/>
        <v>277.69956419721325</v>
      </c>
      <c r="D602" s="6">
        <f t="shared" si="11"/>
        <v>0</v>
      </c>
      <c r="E602" s="6" t="str">
        <f t="shared" si="120"/>
        <v/>
      </c>
      <c r="F602" s="6" t="str">
        <f t="shared" si="121"/>
        <v/>
      </c>
      <c r="G602" s="6" t="str">
        <f t="shared" si="1"/>
        <v/>
      </c>
      <c r="H602" s="7">
        <f t="shared" si="113"/>
        <v>-27</v>
      </c>
      <c r="I602" s="7">
        <v>600</v>
      </c>
      <c r="Q602" s="11">
        <f t="shared" si="114"/>
        <v>284313</v>
      </c>
      <c r="R602">
        <f t="shared" si="122"/>
        <v>251540</v>
      </c>
      <c r="S602">
        <f t="shared" si="123"/>
        <v>195249</v>
      </c>
      <c r="T602">
        <f t="shared" si="115"/>
        <v>63272371600</v>
      </c>
      <c r="U602">
        <f t="shared" si="116"/>
        <v>38122172001</v>
      </c>
      <c r="V602">
        <f t="shared" si="117"/>
        <v>93639312254</v>
      </c>
      <c r="W602">
        <f t="shared" si="118"/>
        <v>5504</v>
      </c>
    </row>
    <row r="603" spans="1:23" ht="12.75">
      <c r="A603" s="5">
        <f t="shared" si="2"/>
        <v>0.5869140625</v>
      </c>
      <c r="B603" s="6">
        <f t="shared" si="112"/>
        <v>-0.65214828076617171</v>
      </c>
      <c r="C603" s="6">
        <f t="shared" si="119"/>
        <v>283.13574601125202</v>
      </c>
      <c r="D603" s="6">
        <f t="shared" si="11"/>
        <v>0</v>
      </c>
      <c r="E603" s="6" t="str">
        <f t="shared" si="120"/>
        <v/>
      </c>
      <c r="F603" s="6" t="str">
        <f t="shared" si="121"/>
        <v/>
      </c>
      <c r="G603" s="6" t="str">
        <f t="shared" si="1"/>
        <v/>
      </c>
      <c r="H603" s="7">
        <f t="shared" si="113"/>
        <v>-668</v>
      </c>
      <c r="I603" s="7">
        <v>601</v>
      </c>
      <c r="Q603" s="11">
        <f t="shared" si="114"/>
        <v>289867</v>
      </c>
      <c r="R603">
        <f t="shared" si="122"/>
        <v>284313</v>
      </c>
      <c r="S603">
        <f t="shared" si="123"/>
        <v>251540</v>
      </c>
      <c r="T603">
        <f t="shared" si="115"/>
        <v>80833881969</v>
      </c>
      <c r="U603">
        <f t="shared" si="116"/>
        <v>63272371600</v>
      </c>
      <c r="V603">
        <f t="shared" si="117"/>
        <v>136353445010</v>
      </c>
      <c r="W603">
        <f t="shared" si="118"/>
        <v>5503</v>
      </c>
    </row>
    <row r="604" spans="1:23" ht="12.75">
      <c r="A604" s="5">
        <f t="shared" si="2"/>
        <v>0.587890625</v>
      </c>
      <c r="B604" s="6">
        <f t="shared" si="112"/>
        <v>-1.2123655515009384</v>
      </c>
      <c r="C604" s="6">
        <f t="shared" si="119"/>
        <v>260.91810407672062</v>
      </c>
      <c r="D604" s="6">
        <f t="shared" si="11"/>
        <v>0</v>
      </c>
      <c r="E604" s="6" t="str">
        <f t="shared" si="120"/>
        <v/>
      </c>
      <c r="F604" s="6" t="str">
        <f t="shared" si="121"/>
        <v/>
      </c>
      <c r="G604" s="6" t="str">
        <f t="shared" si="1"/>
        <v/>
      </c>
      <c r="H604" s="7">
        <f t="shared" si="113"/>
        <v>-1241</v>
      </c>
      <c r="I604" s="7">
        <v>602</v>
      </c>
      <c r="Q604" s="11">
        <f t="shared" si="114"/>
        <v>267110</v>
      </c>
      <c r="R604">
        <f t="shared" si="122"/>
        <v>289867</v>
      </c>
      <c r="S604">
        <f t="shared" si="123"/>
        <v>284313</v>
      </c>
      <c r="T604">
        <f t="shared" si="115"/>
        <v>84022877689</v>
      </c>
      <c r="U604">
        <f t="shared" si="116"/>
        <v>80833881969</v>
      </c>
      <c r="V604">
        <f t="shared" si="117"/>
        <v>157129538224</v>
      </c>
      <c r="W604">
        <f t="shared" si="118"/>
        <v>5494</v>
      </c>
    </row>
    <row r="605" spans="1:23" ht="12.75">
      <c r="A605" s="5">
        <f t="shared" si="2"/>
        <v>0.5888671875</v>
      </c>
      <c r="B605" s="6">
        <f t="shared" si="112"/>
        <v>-1.650202546885182</v>
      </c>
      <c r="C605" s="6">
        <f t="shared" si="119"/>
        <v>212.68366075006679</v>
      </c>
      <c r="D605" s="6">
        <f t="shared" si="11"/>
        <v>0</v>
      </c>
      <c r="E605" s="6" t="str">
        <f t="shared" si="120"/>
        <v/>
      </c>
      <c r="F605" s="6" t="str">
        <f t="shared" si="121"/>
        <v/>
      </c>
      <c r="G605" s="6" t="str">
        <f t="shared" si="1"/>
        <v/>
      </c>
      <c r="H605" s="7">
        <f t="shared" si="113"/>
        <v>-1690</v>
      </c>
      <c r="I605" s="7">
        <v>603</v>
      </c>
      <c r="Q605" s="11">
        <f t="shared" si="114"/>
        <v>217718</v>
      </c>
      <c r="R605">
        <f t="shared" si="122"/>
        <v>267110</v>
      </c>
      <c r="S605">
        <f t="shared" si="123"/>
        <v>289867</v>
      </c>
      <c r="T605">
        <f t="shared" si="115"/>
        <v>71347752100</v>
      </c>
      <c r="U605">
        <f t="shared" si="116"/>
        <v>84022877689</v>
      </c>
      <c r="V605">
        <f t="shared" si="117"/>
        <v>147622060739</v>
      </c>
      <c r="W605">
        <f t="shared" si="118"/>
        <v>5502</v>
      </c>
    </row>
    <row r="606" spans="1:23" ht="12.75">
      <c r="A606" s="5">
        <f t="shared" si="2"/>
        <v>0.58984375</v>
      </c>
      <c r="B606" s="6">
        <f t="shared" si="112"/>
        <v>-1.921462839039058</v>
      </c>
      <c r="C606" s="6">
        <f t="shared" si="119"/>
        <v>142.66567003960199</v>
      </c>
      <c r="D606" s="6">
        <f t="shared" si="11"/>
        <v>0</v>
      </c>
      <c r="E606" s="6" t="str">
        <f t="shared" si="120"/>
        <v/>
      </c>
      <c r="F606" s="6" t="str">
        <f t="shared" si="121"/>
        <v/>
      </c>
      <c r="G606" s="6" t="str">
        <f t="shared" si="1"/>
        <v/>
      </c>
      <c r="H606" s="7">
        <f t="shared" si="113"/>
        <v>-1968</v>
      </c>
      <c r="I606" s="7">
        <v>604</v>
      </c>
      <c r="Q606" s="11">
        <f t="shared" si="114"/>
        <v>146026</v>
      </c>
      <c r="R606">
        <f t="shared" si="122"/>
        <v>217718</v>
      </c>
      <c r="S606">
        <f t="shared" si="123"/>
        <v>267110</v>
      </c>
      <c r="T606">
        <f t="shared" si="115"/>
        <v>47401127524</v>
      </c>
      <c r="U606">
        <f t="shared" si="116"/>
        <v>71347752100</v>
      </c>
      <c r="V606">
        <f t="shared" si="117"/>
        <v>110878367734</v>
      </c>
      <c r="W606">
        <f t="shared" si="118"/>
        <v>5545</v>
      </c>
    </row>
    <row r="607" spans="1:23" ht="12.75">
      <c r="A607" s="5">
        <f t="shared" si="2"/>
        <v>0.5908203125</v>
      </c>
      <c r="B607" s="6">
        <f t="shared" si="112"/>
        <v>-1.9987647889219893</v>
      </c>
      <c r="C607" s="6">
        <f t="shared" si="119"/>
        <v>57.325664460873043</v>
      </c>
      <c r="D607" s="6">
        <f t="shared" si="11"/>
        <v>0</v>
      </c>
      <c r="E607" s="6" t="str">
        <f t="shared" si="120"/>
        <v/>
      </c>
      <c r="F607" s="6" t="str">
        <f t="shared" si="121"/>
        <v/>
      </c>
      <c r="G607" s="6" t="str">
        <f t="shared" si="1"/>
        <v/>
      </c>
      <c r="H607" s="7">
        <f t="shared" si="113"/>
        <v>-2047</v>
      </c>
      <c r="I607" s="7">
        <v>605</v>
      </c>
      <c r="Q607" s="11">
        <f t="shared" si="114"/>
        <v>58650</v>
      </c>
      <c r="R607">
        <f t="shared" si="122"/>
        <v>146026</v>
      </c>
      <c r="S607">
        <f t="shared" si="123"/>
        <v>217718</v>
      </c>
      <c r="T607">
        <f t="shared" si="115"/>
        <v>21323592676</v>
      </c>
      <c r="U607">
        <f t="shared" si="116"/>
        <v>47401127524</v>
      </c>
      <c r="V607">
        <f t="shared" si="117"/>
        <v>60615942970</v>
      </c>
      <c r="W607">
        <f t="shared" si="118"/>
        <v>5628</v>
      </c>
    </row>
    <row r="608" spans="1:23" ht="12.75">
      <c r="A608" s="5">
        <f t="shared" si="2"/>
        <v>0.591796875</v>
      </c>
      <c r="B608" s="6">
        <f t="shared" si="112"/>
        <v>-1.8743055148155989</v>
      </c>
      <c r="C608" s="6">
        <f t="shared" si="119"/>
        <v>-35.242171158681572</v>
      </c>
      <c r="D608" s="6">
        <f t="shared" si="11"/>
        <v>0</v>
      </c>
      <c r="E608" s="6" t="str">
        <f t="shared" si="120"/>
        <v/>
      </c>
      <c r="F608" s="6" t="str">
        <f t="shared" si="121"/>
        <v/>
      </c>
      <c r="G608" s="6" t="str">
        <f t="shared" si="1"/>
        <v/>
      </c>
      <c r="H608" s="7">
        <f t="shared" si="113"/>
        <v>-1919</v>
      </c>
      <c r="I608" s="7">
        <v>606</v>
      </c>
      <c r="Q608" s="11">
        <f t="shared" si="114"/>
        <v>-36122</v>
      </c>
      <c r="R608">
        <f t="shared" si="122"/>
        <v>58650</v>
      </c>
      <c r="S608">
        <f t="shared" si="123"/>
        <v>146026</v>
      </c>
      <c r="T608">
        <f t="shared" si="115"/>
        <v>3439822500</v>
      </c>
      <c r="U608">
        <f t="shared" si="116"/>
        <v>21323592676</v>
      </c>
      <c r="V608">
        <f t="shared" si="117"/>
        <v>16329035979</v>
      </c>
      <c r="W608">
        <f t="shared" si="118"/>
        <v>5740</v>
      </c>
    </row>
    <row r="609" spans="1:23" ht="12.75">
      <c r="A609" s="5">
        <f t="shared" si="2"/>
        <v>0.5927734375</v>
      </c>
      <c r="B609" s="6">
        <f t="shared" si="112"/>
        <v>-1.5606485194671116</v>
      </c>
      <c r="C609" s="6">
        <f t="shared" si="119"/>
        <v>-126.07946226187515</v>
      </c>
      <c r="D609" s="6">
        <f t="shared" si="11"/>
        <v>0</v>
      </c>
      <c r="E609" s="6" t="str">
        <f t="shared" si="120"/>
        <v/>
      </c>
      <c r="F609" s="6" t="str">
        <f t="shared" si="121"/>
        <v/>
      </c>
      <c r="G609" s="6" t="str">
        <f t="shared" si="1"/>
        <v/>
      </c>
      <c r="H609" s="7">
        <f t="shared" si="113"/>
        <v>-1598</v>
      </c>
      <c r="I609" s="7">
        <v>607</v>
      </c>
      <c r="Q609" s="11">
        <f t="shared" si="114"/>
        <v>-129119</v>
      </c>
      <c r="R609">
        <f t="shared" si="122"/>
        <v>-36122</v>
      </c>
      <c r="S609">
        <f t="shared" si="123"/>
        <v>58650</v>
      </c>
      <c r="T609">
        <f t="shared" si="115"/>
        <v>1304798884</v>
      </c>
      <c r="U609">
        <f t="shared" si="116"/>
        <v>3439822500</v>
      </c>
      <c r="V609">
        <f t="shared" si="117"/>
        <v>-4039263129</v>
      </c>
      <c r="W609">
        <f t="shared" si="118"/>
        <v>5858</v>
      </c>
    </row>
    <row r="610" spans="1:23" ht="12.75">
      <c r="A610" s="5">
        <f t="shared" si="2"/>
        <v>0.59375</v>
      </c>
      <c r="B610" s="6">
        <f t="shared" si="112"/>
        <v>-1.0894554721966603</v>
      </c>
      <c r="C610" s="6">
        <f t="shared" si="119"/>
        <v>-206.23191019122351</v>
      </c>
      <c r="D610" s="6">
        <f t="shared" si="11"/>
        <v>0</v>
      </c>
      <c r="E610" s="6" t="str">
        <f t="shared" si="120"/>
        <v/>
      </c>
      <c r="F610" s="6" t="str">
        <f t="shared" si="121"/>
        <v/>
      </c>
      <c r="G610" s="6" t="str">
        <f t="shared" si="1"/>
        <v/>
      </c>
      <c r="H610" s="7">
        <f t="shared" si="113"/>
        <v>-1116</v>
      </c>
      <c r="I610" s="7">
        <v>608</v>
      </c>
      <c r="Q610" s="11">
        <f t="shared" si="114"/>
        <v>-211174</v>
      </c>
      <c r="R610">
        <f t="shared" si="122"/>
        <v>-129119</v>
      </c>
      <c r="S610">
        <f t="shared" si="123"/>
        <v>-36122</v>
      </c>
      <c r="T610">
        <f t="shared" si="115"/>
        <v>16671716161</v>
      </c>
      <c r="U610">
        <f t="shared" si="116"/>
        <v>1304798884</v>
      </c>
      <c r="V610">
        <f t="shared" si="117"/>
        <v>8892508370</v>
      </c>
      <c r="W610">
        <f t="shared" si="118"/>
        <v>5957</v>
      </c>
    </row>
    <row r="611" spans="1:23" ht="12.75">
      <c r="A611" s="5">
        <f t="shared" si="2"/>
        <v>0.5947265625</v>
      </c>
      <c r="B611" s="6">
        <f t="shared" si="112"/>
        <v>-0.50829016563798879</v>
      </c>
      <c r="C611" s="6">
        <f t="shared" si="119"/>
        <v>-267.63307930191684</v>
      </c>
      <c r="D611" s="6">
        <f t="shared" si="11"/>
        <v>0</v>
      </c>
      <c r="E611" s="6" t="str">
        <f t="shared" si="120"/>
        <v/>
      </c>
      <c r="F611" s="6" t="str">
        <f t="shared" si="121"/>
        <v/>
      </c>
      <c r="G611" s="6" t="str">
        <f t="shared" si="1"/>
        <v/>
      </c>
      <c r="H611" s="7">
        <f t="shared" si="113"/>
        <v>-520</v>
      </c>
      <c r="I611" s="7">
        <v>609</v>
      </c>
      <c r="Q611" s="11">
        <f t="shared" si="114"/>
        <v>-274028</v>
      </c>
      <c r="R611">
        <f t="shared" si="122"/>
        <v>-211174</v>
      </c>
      <c r="S611">
        <f t="shared" si="123"/>
        <v>-129119</v>
      </c>
      <c r="T611">
        <f t="shared" si="115"/>
        <v>44594458276</v>
      </c>
      <c r="U611">
        <f t="shared" si="116"/>
        <v>16671716161</v>
      </c>
      <c r="V611">
        <f t="shared" si="117"/>
        <v>51986782641</v>
      </c>
      <c r="W611">
        <f t="shared" si="118"/>
        <v>6021</v>
      </c>
    </row>
    <row r="612" spans="1:23" ht="12.75">
      <c r="A612" s="5">
        <f t="shared" si="2"/>
        <v>0.595703125</v>
      </c>
      <c r="B612" s="6">
        <f t="shared" si="112"/>
        <v>0.12418273273139811</v>
      </c>
      <c r="C612" s="6">
        <f t="shared" si="119"/>
        <v>-303.9163692702657</v>
      </c>
      <c r="D612" s="6">
        <f t="shared" si="11"/>
        <v>0</v>
      </c>
      <c r="E612" s="6" t="str">
        <f t="shared" si="120"/>
        <v/>
      </c>
      <c r="F612" s="6" t="str">
        <f t="shared" si="121"/>
        <v/>
      </c>
      <c r="G612" s="6" t="str">
        <f t="shared" si="1"/>
        <v/>
      </c>
      <c r="H612" s="7">
        <f t="shared" si="113"/>
        <v>127</v>
      </c>
      <c r="I612" s="7">
        <v>610</v>
      </c>
      <c r="Q612" s="11">
        <f t="shared" si="114"/>
        <v>-311164</v>
      </c>
      <c r="R612">
        <f t="shared" si="122"/>
        <v>-274028</v>
      </c>
      <c r="S612">
        <f t="shared" si="123"/>
        <v>-211174</v>
      </c>
      <c r="T612">
        <f t="shared" si="115"/>
        <v>75091344784</v>
      </c>
      <c r="U612">
        <f t="shared" si="116"/>
        <v>44594458276</v>
      </c>
      <c r="V612">
        <f t="shared" si="117"/>
        <v>110331044025</v>
      </c>
      <c r="W612">
        <f t="shared" si="118"/>
        <v>6045</v>
      </c>
    </row>
    <row r="613" spans="1:23" ht="12.75">
      <c r="A613" s="5">
        <f t="shared" si="2"/>
        <v>0.5966796875</v>
      </c>
      <c r="B613" s="6">
        <f t="shared" si="112"/>
        <v>0.74411948007043838</v>
      </c>
      <c r="C613" s="6">
        <f t="shared" si="119"/>
        <v>-311.0734223937327</v>
      </c>
      <c r="D613" s="6">
        <f t="shared" si="11"/>
        <v>0</v>
      </c>
      <c r="E613" s="6" t="str">
        <f t="shared" si="120"/>
        <v/>
      </c>
      <c r="F613" s="6" t="str">
        <f t="shared" si="121"/>
        <v/>
      </c>
      <c r="G613" s="6" t="str">
        <f t="shared" si="1"/>
        <v/>
      </c>
      <c r="H613" s="7">
        <f t="shared" si="113"/>
        <v>762</v>
      </c>
      <c r="I613" s="7">
        <v>611</v>
      </c>
      <c r="Q613" s="11">
        <f t="shared" si="114"/>
        <v>-318479</v>
      </c>
      <c r="R613">
        <f t="shared" si="122"/>
        <v>-311164</v>
      </c>
      <c r="S613">
        <f t="shared" si="123"/>
        <v>-274028</v>
      </c>
      <c r="T613">
        <f t="shared" si="115"/>
        <v>96823034896</v>
      </c>
      <c r="U613">
        <f t="shared" si="116"/>
        <v>75091344784</v>
      </c>
      <c r="V613">
        <f t="shared" si="117"/>
        <v>162572328899</v>
      </c>
      <c r="W613">
        <f t="shared" si="118"/>
        <v>6041</v>
      </c>
    </row>
    <row r="614" spans="1:23" ht="12.75">
      <c r="A614" s="5">
        <f t="shared" si="2"/>
        <v>0.59765625</v>
      </c>
      <c r="B614" s="6">
        <f t="shared" si="112"/>
        <v>1.2889418430611799</v>
      </c>
      <c r="C614" s="6">
        <f t="shared" si="119"/>
        <v>-287.89103400986698</v>
      </c>
      <c r="D614" s="6">
        <f t="shared" si="11"/>
        <v>0</v>
      </c>
      <c r="E614" s="6" t="str">
        <f t="shared" si="120"/>
        <v/>
      </c>
      <c r="F614" s="6" t="str">
        <f t="shared" si="121"/>
        <v/>
      </c>
      <c r="G614" s="6" t="str">
        <f t="shared" si="1"/>
        <v/>
      </c>
      <c r="H614" s="7">
        <f t="shared" si="113"/>
        <v>1320</v>
      </c>
      <c r="I614" s="7">
        <v>612</v>
      </c>
      <c r="Q614" s="11">
        <f t="shared" si="114"/>
        <v>-294732</v>
      </c>
      <c r="R614">
        <f t="shared" si="122"/>
        <v>-318479</v>
      </c>
      <c r="S614">
        <f t="shared" si="123"/>
        <v>-311164</v>
      </c>
      <c r="T614">
        <f t="shared" si="115"/>
        <v>101428873441</v>
      </c>
      <c r="U614">
        <f t="shared" si="116"/>
        <v>96823034896</v>
      </c>
      <c r="V614">
        <f t="shared" si="117"/>
        <v>188943731062</v>
      </c>
      <c r="W614">
        <f t="shared" si="118"/>
        <v>6030</v>
      </c>
    </row>
    <row r="615" spans="1:23" ht="12.75">
      <c r="A615" s="5">
        <f t="shared" si="2"/>
        <v>0.5986328125</v>
      </c>
      <c r="B615" s="6">
        <f t="shared" si="112"/>
        <v>1.7036539316061894</v>
      </c>
      <c r="C615" s="6">
        <f t="shared" si="119"/>
        <v>-236.11944704550285</v>
      </c>
      <c r="D615" s="6">
        <f t="shared" si="11"/>
        <v>0</v>
      </c>
      <c r="E615" s="6" t="str">
        <f t="shared" si="120"/>
        <v/>
      </c>
      <c r="F615" s="6" t="str">
        <f t="shared" si="121"/>
        <v/>
      </c>
      <c r="G615" s="6" t="str">
        <f t="shared" si="1"/>
        <v/>
      </c>
      <c r="H615" s="7">
        <f t="shared" si="113"/>
        <v>1745</v>
      </c>
      <c r="I615" s="7">
        <v>613</v>
      </c>
      <c r="Q615" s="11">
        <f t="shared" si="114"/>
        <v>-241716</v>
      </c>
      <c r="R615">
        <f t="shared" si="122"/>
        <v>-294732</v>
      </c>
      <c r="S615">
        <f t="shared" si="123"/>
        <v>-318479</v>
      </c>
      <c r="T615">
        <f t="shared" si="115"/>
        <v>86866951824</v>
      </c>
      <c r="U615">
        <f t="shared" si="116"/>
        <v>101428873441</v>
      </c>
      <c r="V615">
        <f t="shared" si="117"/>
        <v>178965959248</v>
      </c>
      <c r="W615">
        <f t="shared" si="118"/>
        <v>6037</v>
      </c>
    </row>
    <row r="616" spans="1:23" ht="12.75">
      <c r="A616" s="5">
        <f t="shared" si="2"/>
        <v>0.599609375</v>
      </c>
      <c r="B616" s="6">
        <f t="shared" si="112"/>
        <v>1.9463936409745848</v>
      </c>
      <c r="C616" s="6">
        <f t="shared" si="119"/>
        <v>-160.35076257629862</v>
      </c>
      <c r="D616" s="6">
        <f t="shared" si="11"/>
        <v>0</v>
      </c>
      <c r="E616" s="6" t="str">
        <f t="shared" si="120"/>
        <v/>
      </c>
      <c r="F616" s="6" t="str">
        <f t="shared" si="121"/>
        <v/>
      </c>
      <c r="G616" s="6" t="str">
        <f t="shared" si="1"/>
        <v/>
      </c>
      <c r="H616" s="7">
        <f t="shared" si="113"/>
        <v>1993</v>
      </c>
      <c r="I616" s="7">
        <v>614</v>
      </c>
      <c r="Q616" s="11">
        <f t="shared" si="114"/>
        <v>-164134</v>
      </c>
      <c r="R616">
        <f t="shared" si="122"/>
        <v>-241716</v>
      </c>
      <c r="S616">
        <f t="shared" si="123"/>
        <v>-294732</v>
      </c>
      <c r="T616">
        <f t="shared" si="115"/>
        <v>58426624656</v>
      </c>
      <c r="U616">
        <f t="shared" si="116"/>
        <v>86866951824</v>
      </c>
      <c r="V616">
        <f t="shared" si="117"/>
        <v>135829790365</v>
      </c>
      <c r="W616">
        <f t="shared" si="118"/>
        <v>6080</v>
      </c>
    </row>
    <row r="617" spans="1:23" ht="12.75">
      <c r="A617" s="5">
        <f t="shared" si="2"/>
        <v>0.6005859375</v>
      </c>
      <c r="B617" s="6">
        <f t="shared" si="112"/>
        <v>1.9926583236534283</v>
      </c>
      <c r="C617" s="6">
        <f t="shared" si="119"/>
        <v>-67.614595709617106</v>
      </c>
      <c r="D617" s="6">
        <f t="shared" si="11"/>
        <v>0</v>
      </c>
      <c r="E617" s="6" t="str">
        <f t="shared" si="120"/>
        <v/>
      </c>
      <c r="F617" s="6" t="str">
        <f t="shared" si="121"/>
        <v/>
      </c>
      <c r="G617" s="6" t="str">
        <f t="shared" si="1"/>
        <v/>
      </c>
      <c r="H617" s="7">
        <f t="shared" si="113"/>
        <v>2040</v>
      </c>
      <c r="I617" s="7">
        <v>615</v>
      </c>
      <c r="Q617" s="11">
        <f t="shared" si="114"/>
        <v>-69184</v>
      </c>
      <c r="R617">
        <f t="shared" si="122"/>
        <v>-164134</v>
      </c>
      <c r="S617">
        <f t="shared" si="123"/>
        <v>-241716</v>
      </c>
      <c r="T617">
        <f t="shared" si="115"/>
        <v>26939969956</v>
      </c>
      <c r="U617">
        <f t="shared" si="116"/>
        <v>58426624656</v>
      </c>
      <c r="V617">
        <f t="shared" si="117"/>
        <v>75642572953</v>
      </c>
      <c r="W617">
        <f t="shared" si="118"/>
        <v>6163</v>
      </c>
    </row>
    <row r="618" spans="1:23" ht="12.75">
      <c r="A618" s="5">
        <f t="shared" si="2"/>
        <v>0.6015625</v>
      </c>
      <c r="B618" s="6">
        <f t="shared" si="112"/>
        <v>1.8377781400708955</v>
      </c>
      <c r="C618" s="6">
        <f t="shared" si="119"/>
        <v>33.273735704200021</v>
      </c>
      <c r="D618" s="6">
        <f t="shared" si="11"/>
        <v>0</v>
      </c>
      <c r="E618" s="6" t="str">
        <f t="shared" si="120"/>
        <v/>
      </c>
      <c r="F618" s="6" t="str">
        <f t="shared" si="121"/>
        <v/>
      </c>
      <c r="G618" s="6" t="str">
        <f t="shared" si="1"/>
        <v/>
      </c>
      <c r="H618" s="7">
        <f t="shared" si="113"/>
        <v>1882</v>
      </c>
      <c r="I618" s="7">
        <v>616</v>
      </c>
      <c r="Q618" s="11">
        <f t="shared" si="114"/>
        <v>34109</v>
      </c>
      <c r="R618">
        <f t="shared" si="122"/>
        <v>-69184</v>
      </c>
      <c r="S618">
        <f t="shared" si="123"/>
        <v>-164134</v>
      </c>
      <c r="T618">
        <f t="shared" si="115"/>
        <v>4786425856</v>
      </c>
      <c r="U618">
        <f t="shared" si="116"/>
        <v>26939969956</v>
      </c>
      <c r="V618">
        <f t="shared" si="117"/>
        <v>21650431776</v>
      </c>
      <c r="W618">
        <f t="shared" si="118"/>
        <v>6274</v>
      </c>
    </row>
    <row r="619" spans="1:23" ht="12.75">
      <c r="A619" s="5">
        <f t="shared" si="2"/>
        <v>0.6025390625</v>
      </c>
      <c r="B619" s="6">
        <f t="shared" si="112"/>
        <v>1.4973874225005994</v>
      </c>
      <c r="C619" s="6">
        <f t="shared" si="119"/>
        <v>132.55208959604346</v>
      </c>
      <c r="D619" s="6">
        <f t="shared" si="11"/>
        <v>0</v>
      </c>
      <c r="E619" s="6" t="str">
        <f t="shared" si="120"/>
        <v/>
      </c>
      <c r="F619" s="6" t="str">
        <f t="shared" si="121"/>
        <v/>
      </c>
      <c r="G619" s="6" t="str">
        <f t="shared" si="1"/>
        <v/>
      </c>
      <c r="H619" s="7">
        <f t="shared" si="113"/>
        <v>1533</v>
      </c>
      <c r="I619" s="7">
        <v>617</v>
      </c>
      <c r="Q619" s="11">
        <f t="shared" si="114"/>
        <v>135750</v>
      </c>
      <c r="R619">
        <f t="shared" si="122"/>
        <v>34109</v>
      </c>
      <c r="S619">
        <f t="shared" si="123"/>
        <v>-69184</v>
      </c>
      <c r="T619">
        <f t="shared" si="115"/>
        <v>1163423881</v>
      </c>
      <c r="U619">
        <f t="shared" si="116"/>
        <v>4786425856</v>
      </c>
      <c r="V619">
        <f t="shared" si="117"/>
        <v>-4499217575</v>
      </c>
      <c r="W619">
        <f t="shared" si="118"/>
        <v>6389</v>
      </c>
    </row>
    <row r="620" spans="1:23" ht="12.75">
      <c r="A620" s="5">
        <f t="shared" si="2"/>
        <v>0.603515625</v>
      </c>
      <c r="B620" s="6">
        <f t="shared" si="112"/>
        <v>1.0058464734528885</v>
      </c>
      <c r="C620" s="6">
        <f t="shared" si="119"/>
        <v>220.45752611620992</v>
      </c>
      <c r="D620" s="6">
        <f t="shared" si="11"/>
        <v>0</v>
      </c>
      <c r="E620" s="6" t="str">
        <f t="shared" si="120"/>
        <v/>
      </c>
      <c r="F620" s="6" t="str">
        <f t="shared" si="121"/>
        <v/>
      </c>
      <c r="G620" s="6" t="str">
        <f t="shared" si="1"/>
        <v/>
      </c>
      <c r="H620" s="7">
        <f t="shared" si="113"/>
        <v>1030</v>
      </c>
      <c r="I620" s="7">
        <v>618</v>
      </c>
      <c r="Q620" s="11">
        <f t="shared" si="114"/>
        <v>225744</v>
      </c>
      <c r="R620">
        <f t="shared" si="122"/>
        <v>135750</v>
      </c>
      <c r="S620">
        <f t="shared" si="123"/>
        <v>34109</v>
      </c>
      <c r="T620">
        <f t="shared" si="115"/>
        <v>18428062500</v>
      </c>
      <c r="U620">
        <f t="shared" si="116"/>
        <v>1163423881</v>
      </c>
      <c r="V620">
        <f t="shared" si="117"/>
        <v>8828179721</v>
      </c>
      <c r="W620">
        <f t="shared" si="118"/>
        <v>6484</v>
      </c>
    </row>
    <row r="621" spans="1:23" ht="12.75">
      <c r="A621" s="5">
        <f t="shared" si="2"/>
        <v>0.6044921875</v>
      </c>
      <c r="B621" s="6">
        <f t="shared" si="112"/>
        <v>0.41277310938687461</v>
      </c>
      <c r="C621" s="6">
        <f t="shared" si="119"/>
        <v>288.18766608959413</v>
      </c>
      <c r="D621" s="6">
        <f t="shared" si="11"/>
        <v>0</v>
      </c>
      <c r="E621" s="6" t="str">
        <f t="shared" si="120"/>
        <v/>
      </c>
      <c r="F621" s="6" t="str">
        <f t="shared" si="121"/>
        <v/>
      </c>
      <c r="G621" s="6" t="str">
        <f t="shared" si="1"/>
        <v/>
      </c>
      <c r="H621" s="7">
        <f t="shared" si="113"/>
        <v>423</v>
      </c>
      <c r="I621" s="7">
        <v>619</v>
      </c>
      <c r="Q621" s="11">
        <f t="shared" si="114"/>
        <v>295079</v>
      </c>
      <c r="R621">
        <f t="shared" si="122"/>
        <v>225744</v>
      </c>
      <c r="S621">
        <f t="shared" si="123"/>
        <v>135750</v>
      </c>
      <c r="T621">
        <f t="shared" si="115"/>
        <v>50960353536</v>
      </c>
      <c r="U621">
        <f t="shared" si="116"/>
        <v>18428062500</v>
      </c>
      <c r="V621">
        <f t="shared" si="117"/>
        <v>58427646747</v>
      </c>
      <c r="W621">
        <f t="shared" si="118"/>
        <v>6543</v>
      </c>
    </row>
    <row r="622" spans="1:23" ht="12.75">
      <c r="A622" s="5">
        <f t="shared" si="2"/>
        <v>0.60546875</v>
      </c>
      <c r="B622" s="6">
        <f t="shared" si="112"/>
        <v>-0.22196593144063842</v>
      </c>
      <c r="C622" s="6">
        <f t="shared" si="119"/>
        <v>328.78259362992458</v>
      </c>
      <c r="D622" s="6">
        <f t="shared" si="11"/>
        <v>0</v>
      </c>
      <c r="E622" s="6" t="str">
        <f t="shared" si="120"/>
        <v/>
      </c>
      <c r="F622" s="6" t="str">
        <f t="shared" si="121"/>
        <v/>
      </c>
      <c r="G622" s="6" t="str">
        <f t="shared" si="1"/>
        <v/>
      </c>
      <c r="H622" s="7">
        <f t="shared" si="113"/>
        <v>-227</v>
      </c>
      <c r="I622" s="7">
        <v>620</v>
      </c>
      <c r="Q622" s="11">
        <f t="shared" si="114"/>
        <v>336630</v>
      </c>
      <c r="R622">
        <f t="shared" si="122"/>
        <v>295079</v>
      </c>
      <c r="S622">
        <f t="shared" si="123"/>
        <v>225744</v>
      </c>
      <c r="T622">
        <f t="shared" si="115"/>
        <v>87071616241</v>
      </c>
      <c r="U622">
        <f t="shared" si="116"/>
        <v>50960353536</v>
      </c>
      <c r="V622">
        <f t="shared" si="117"/>
        <v>127003842169</v>
      </c>
      <c r="W622">
        <f t="shared" si="118"/>
        <v>6563</v>
      </c>
    </row>
    <row r="623" spans="1:23" ht="12.75">
      <c r="A623" s="5">
        <f t="shared" si="2"/>
        <v>0.6064453125</v>
      </c>
      <c r="B623" s="6">
        <f t="shared" si="112"/>
        <v>-0.83429813248021134</v>
      </c>
      <c r="C623" s="6">
        <f t="shared" si="119"/>
        <v>337.83890071937651</v>
      </c>
      <c r="D623" s="6">
        <f t="shared" si="11"/>
        <v>0</v>
      </c>
      <c r="E623" s="6" t="str">
        <f t="shared" si="120"/>
        <v/>
      </c>
      <c r="F623" s="6" t="str">
        <f t="shared" si="121"/>
        <v/>
      </c>
      <c r="G623" s="6" t="str">
        <f t="shared" si="1"/>
        <v/>
      </c>
      <c r="H623" s="7">
        <f t="shared" si="113"/>
        <v>-854</v>
      </c>
      <c r="I623" s="7">
        <v>621</v>
      </c>
      <c r="Q623" s="11">
        <f t="shared" si="114"/>
        <v>345890</v>
      </c>
      <c r="R623">
        <f t="shared" si="122"/>
        <v>336630</v>
      </c>
      <c r="S623">
        <f t="shared" si="123"/>
        <v>295079</v>
      </c>
      <c r="T623">
        <f t="shared" si="115"/>
        <v>113319756900</v>
      </c>
      <c r="U623">
        <f t="shared" si="116"/>
        <v>87071616241</v>
      </c>
      <c r="V623">
        <f t="shared" si="117"/>
        <v>189388437298</v>
      </c>
      <c r="W623">
        <f t="shared" si="118"/>
        <v>6556</v>
      </c>
    </row>
    <row r="624" spans="1:23" ht="12.75">
      <c r="A624" s="5">
        <f t="shared" si="2"/>
        <v>0.607421875</v>
      </c>
      <c r="B624" s="6">
        <f t="shared" si="112"/>
        <v>-1.3624128789926482</v>
      </c>
      <c r="C624" s="6">
        <f t="shared" si="119"/>
        <v>313.98272293588764</v>
      </c>
      <c r="D624" s="6">
        <f t="shared" si="11"/>
        <v>0</v>
      </c>
      <c r="E624" s="6" t="str">
        <f t="shared" si="120"/>
        <v/>
      </c>
      <c r="F624" s="6" t="str">
        <f t="shared" si="121"/>
        <v/>
      </c>
      <c r="G624" s="6" t="str">
        <f t="shared" si="1"/>
        <v/>
      </c>
      <c r="H624" s="7">
        <f t="shared" si="113"/>
        <v>-1395</v>
      </c>
      <c r="I624" s="7">
        <v>622</v>
      </c>
      <c r="Q624" s="11">
        <f t="shared" si="114"/>
        <v>321453</v>
      </c>
      <c r="R624">
        <f t="shared" si="122"/>
        <v>345890</v>
      </c>
      <c r="S624">
        <f t="shared" si="123"/>
        <v>336630</v>
      </c>
      <c r="T624">
        <f t="shared" si="115"/>
        <v>119639892100</v>
      </c>
      <c r="U624">
        <f t="shared" si="116"/>
        <v>113319756900</v>
      </c>
      <c r="V624">
        <f t="shared" si="117"/>
        <v>222000096845</v>
      </c>
      <c r="W624">
        <f t="shared" si="118"/>
        <v>6543</v>
      </c>
    </row>
    <row r="625" spans="1:23" ht="12.75">
      <c r="A625" s="5">
        <f t="shared" si="2"/>
        <v>0.6083984375</v>
      </c>
      <c r="B625" s="6">
        <f t="shared" si="112"/>
        <v>-1.7530008066536396</v>
      </c>
      <c r="C625" s="6">
        <f t="shared" si="119"/>
        <v>259.05135115724784</v>
      </c>
      <c r="D625" s="6">
        <f t="shared" si="11"/>
        <v>0</v>
      </c>
      <c r="E625" s="6" t="str">
        <f t="shared" si="120"/>
        <v/>
      </c>
      <c r="F625" s="6" t="str">
        <f t="shared" si="121"/>
        <v/>
      </c>
      <c r="G625" s="6" t="str">
        <f t="shared" si="1"/>
        <v/>
      </c>
      <c r="H625" s="7">
        <f t="shared" si="113"/>
        <v>-1795</v>
      </c>
      <c r="I625" s="7">
        <v>623</v>
      </c>
      <c r="Q625" s="11">
        <f t="shared" si="114"/>
        <v>265201</v>
      </c>
      <c r="R625">
        <f t="shared" si="122"/>
        <v>321453</v>
      </c>
      <c r="S625">
        <f t="shared" si="123"/>
        <v>345890</v>
      </c>
      <c r="T625">
        <f t="shared" si="115"/>
        <v>103332031209</v>
      </c>
      <c r="U625">
        <f t="shared" si="116"/>
        <v>119639892100</v>
      </c>
      <c r="V625">
        <f t="shared" si="117"/>
        <v>211991198441</v>
      </c>
      <c r="W625">
        <f t="shared" si="118"/>
        <v>6549</v>
      </c>
    </row>
    <row r="626" spans="1:23" ht="12.75">
      <c r="A626" s="5">
        <f t="shared" si="2"/>
        <v>0.609375</v>
      </c>
      <c r="B626" s="6">
        <f t="shared" si="112"/>
        <v>-1.9666349998223511</v>
      </c>
      <c r="C626" s="6">
        <f t="shared" si="119"/>
        <v>177.96107770452949</v>
      </c>
      <c r="D626" s="6">
        <f t="shared" si="11"/>
        <v>0</v>
      </c>
      <c r="E626" s="6" t="str">
        <f t="shared" si="120"/>
        <v/>
      </c>
      <c r="F626" s="6" t="str">
        <f t="shared" si="121"/>
        <v/>
      </c>
      <c r="G626" s="6" t="str">
        <f t="shared" si="1"/>
        <v/>
      </c>
      <c r="H626" s="7">
        <f t="shared" si="113"/>
        <v>-2014</v>
      </c>
      <c r="I626" s="7">
        <v>624</v>
      </c>
      <c r="Q626" s="11">
        <f t="shared" si="114"/>
        <v>182168</v>
      </c>
      <c r="R626">
        <f t="shared" si="122"/>
        <v>265201</v>
      </c>
      <c r="S626">
        <f t="shared" si="123"/>
        <v>321453</v>
      </c>
      <c r="T626">
        <f t="shared" si="115"/>
        <v>70331570401</v>
      </c>
      <c r="U626">
        <f t="shared" si="116"/>
        <v>103332031209</v>
      </c>
      <c r="V626">
        <f t="shared" si="117"/>
        <v>162538026013</v>
      </c>
      <c r="W626">
        <f t="shared" si="118"/>
        <v>6592</v>
      </c>
    </row>
    <row r="627" spans="1:23" ht="12.75">
      <c r="A627" s="5">
        <f t="shared" si="2"/>
        <v>0.6103515625</v>
      </c>
      <c r="B627" s="6">
        <f t="shared" si="112"/>
        <v>-1.9817508457506194</v>
      </c>
      <c r="C627" s="6">
        <f t="shared" si="119"/>
        <v>78.269638644341569</v>
      </c>
      <c r="D627" s="6">
        <f t="shared" si="11"/>
        <v>0</v>
      </c>
      <c r="E627" s="6" t="str">
        <f t="shared" si="120"/>
        <v/>
      </c>
      <c r="F627" s="6" t="str">
        <f t="shared" si="121"/>
        <v/>
      </c>
      <c r="G627" s="6" t="str">
        <f t="shared" si="1"/>
        <v/>
      </c>
      <c r="H627" s="7">
        <f t="shared" si="113"/>
        <v>-2029</v>
      </c>
      <c r="I627" s="7">
        <v>625</v>
      </c>
      <c r="Q627" s="11">
        <f t="shared" si="114"/>
        <v>80094</v>
      </c>
      <c r="R627">
        <f t="shared" si="122"/>
        <v>182168</v>
      </c>
      <c r="S627">
        <f t="shared" si="123"/>
        <v>265201</v>
      </c>
      <c r="T627">
        <f t="shared" si="115"/>
        <v>33185180224</v>
      </c>
      <c r="U627">
        <f t="shared" si="116"/>
        <v>70331570401</v>
      </c>
      <c r="V627">
        <f t="shared" si="117"/>
        <v>92110595088</v>
      </c>
      <c r="W627">
        <f t="shared" si="118"/>
        <v>6675</v>
      </c>
    </row>
    <row r="628" spans="1:23" ht="12.75">
      <c r="A628" s="5">
        <f t="shared" si="2"/>
        <v>0.611328125</v>
      </c>
      <c r="B628" s="6">
        <f t="shared" si="112"/>
        <v>-1.7968228077000521</v>
      </c>
      <c r="C628" s="6">
        <f t="shared" si="119"/>
        <v>-30.528061920247808</v>
      </c>
      <c r="D628" s="6">
        <f t="shared" si="11"/>
        <v>0</v>
      </c>
      <c r="E628" s="6" t="str">
        <f t="shared" si="120"/>
        <v/>
      </c>
      <c r="F628" s="6" t="str">
        <f t="shared" si="121"/>
        <v/>
      </c>
      <c r="G628" s="6" t="str">
        <f t="shared" si="1"/>
        <v/>
      </c>
      <c r="H628" s="7">
        <f t="shared" si="113"/>
        <v>-1840</v>
      </c>
      <c r="I628" s="7">
        <v>626</v>
      </c>
      <c r="Q628" s="11">
        <f t="shared" si="114"/>
        <v>-31300</v>
      </c>
      <c r="R628">
        <f t="shared" si="122"/>
        <v>80094</v>
      </c>
      <c r="S628">
        <f t="shared" si="123"/>
        <v>182168</v>
      </c>
      <c r="T628">
        <f t="shared" si="115"/>
        <v>6415048836</v>
      </c>
      <c r="U628">
        <f t="shared" si="116"/>
        <v>33185180224</v>
      </c>
      <c r="V628">
        <f t="shared" si="117"/>
        <v>27818545190</v>
      </c>
      <c r="W628">
        <f t="shared" si="118"/>
        <v>6784</v>
      </c>
    </row>
    <row r="629" spans="1:23" ht="12.75">
      <c r="A629" s="5">
        <f t="shared" si="2"/>
        <v>0.6123046875</v>
      </c>
      <c r="B629" s="6">
        <f t="shared" si="112"/>
        <v>-1.4305183890576689</v>
      </c>
      <c r="C629" s="6">
        <f t="shared" si="119"/>
        <v>-137.90532869115742</v>
      </c>
      <c r="D629" s="6">
        <f t="shared" si="11"/>
        <v>0</v>
      </c>
      <c r="E629" s="6" t="str">
        <f t="shared" si="120"/>
        <v/>
      </c>
      <c r="F629" s="6" t="str">
        <f t="shared" si="121"/>
        <v/>
      </c>
      <c r="G629" s="6" t="str">
        <f t="shared" si="1"/>
        <v/>
      </c>
      <c r="H629" s="7">
        <f t="shared" si="113"/>
        <v>-1465</v>
      </c>
      <c r="I629" s="7">
        <v>627</v>
      </c>
      <c r="Q629" s="11">
        <f t="shared" si="114"/>
        <v>-141236</v>
      </c>
      <c r="R629">
        <f t="shared" si="122"/>
        <v>-31300</v>
      </c>
      <c r="S629">
        <f t="shared" si="123"/>
        <v>80094</v>
      </c>
      <c r="T629">
        <f t="shared" si="115"/>
        <v>979690000</v>
      </c>
      <c r="U629">
        <f t="shared" si="116"/>
        <v>6415048836</v>
      </c>
      <c r="V629">
        <f t="shared" si="117"/>
        <v>-4779766284</v>
      </c>
      <c r="W629">
        <f t="shared" si="118"/>
        <v>6896</v>
      </c>
    </row>
    <row r="630" spans="1:23" ht="12.75">
      <c r="A630" s="5">
        <f t="shared" si="2"/>
        <v>0.61328125</v>
      </c>
      <c r="B630" s="6">
        <f t="shared" si="112"/>
        <v>-0.91981374947038108</v>
      </c>
      <c r="C630" s="6">
        <f t="shared" si="119"/>
        <v>-233.32371750584434</v>
      </c>
      <c r="D630" s="6">
        <f t="shared" si="11"/>
        <v>0</v>
      </c>
      <c r="E630" s="6" t="str">
        <f t="shared" si="120"/>
        <v/>
      </c>
      <c r="F630" s="6" t="str">
        <f t="shared" si="121"/>
        <v/>
      </c>
      <c r="G630" s="6" t="str">
        <f t="shared" si="1"/>
        <v/>
      </c>
      <c r="H630" s="7">
        <f t="shared" si="113"/>
        <v>-942</v>
      </c>
      <c r="I630" s="7">
        <v>628</v>
      </c>
      <c r="Q630" s="11">
        <f t="shared" si="114"/>
        <v>-238924</v>
      </c>
      <c r="R630">
        <f t="shared" si="122"/>
        <v>-141236</v>
      </c>
      <c r="S630">
        <f t="shared" si="123"/>
        <v>-31300</v>
      </c>
      <c r="T630">
        <f t="shared" si="115"/>
        <v>19947607696</v>
      </c>
      <c r="U630">
        <f t="shared" si="116"/>
        <v>979690000</v>
      </c>
      <c r="V630">
        <f t="shared" si="117"/>
        <v>8428534858</v>
      </c>
      <c r="W630">
        <f t="shared" si="118"/>
        <v>6987</v>
      </c>
    </row>
    <row r="631" spans="1:23" ht="12.75">
      <c r="A631" s="5">
        <f t="shared" si="2"/>
        <v>0.6142578125</v>
      </c>
      <c r="B631" s="6">
        <f t="shared" si="112"/>
        <v>-0.31626119125759156</v>
      </c>
      <c r="C631" s="6">
        <f t="shared" si="119"/>
        <v>-307.2687510125341</v>
      </c>
      <c r="D631" s="6">
        <f t="shared" si="11"/>
        <v>0</v>
      </c>
      <c r="E631" s="6" t="str">
        <f t="shared" si="120"/>
        <v/>
      </c>
      <c r="F631" s="6" t="str">
        <f t="shared" si="121"/>
        <v/>
      </c>
      <c r="G631" s="6" t="str">
        <f t="shared" si="1"/>
        <v/>
      </c>
      <c r="H631" s="7">
        <f t="shared" si="113"/>
        <v>-324</v>
      </c>
      <c r="I631" s="7">
        <v>629</v>
      </c>
      <c r="Q631" s="11">
        <f t="shared" si="114"/>
        <v>-314623</v>
      </c>
      <c r="R631">
        <f t="shared" si="122"/>
        <v>-238924</v>
      </c>
      <c r="S631">
        <f t="shared" si="123"/>
        <v>-141236</v>
      </c>
      <c r="T631">
        <f t="shared" si="115"/>
        <v>57084677776</v>
      </c>
      <c r="U631">
        <f t="shared" si="116"/>
        <v>19947607696</v>
      </c>
      <c r="V631">
        <f t="shared" si="117"/>
        <v>64337995604</v>
      </c>
      <c r="W631">
        <f t="shared" si="118"/>
        <v>7042</v>
      </c>
    </row>
    <row r="632" spans="1:23" ht="12.75">
      <c r="A632" s="5">
        <f t="shared" si="2"/>
        <v>0.615234375</v>
      </c>
      <c r="B632" s="6">
        <f t="shared" si="112"/>
        <v>0.31921470988282363</v>
      </c>
      <c r="C632" s="6">
        <f t="shared" si="119"/>
        <v>-352.19938048894801</v>
      </c>
      <c r="D632" s="6">
        <f t="shared" si="11"/>
        <v>0</v>
      </c>
      <c r="E632" s="6" t="str">
        <f t="shared" si="120"/>
        <v/>
      </c>
      <c r="F632" s="6" t="str">
        <f t="shared" si="121"/>
        <v/>
      </c>
      <c r="G632" s="6" t="str">
        <f t="shared" si="1"/>
        <v/>
      </c>
      <c r="H632" s="7">
        <f t="shared" si="113"/>
        <v>327</v>
      </c>
      <c r="I632" s="7">
        <v>630</v>
      </c>
      <c r="Q632" s="11">
        <f t="shared" si="114"/>
        <v>-360613</v>
      </c>
      <c r="R632">
        <f t="shared" si="122"/>
        <v>-314623</v>
      </c>
      <c r="S632">
        <f t="shared" si="123"/>
        <v>-238924</v>
      </c>
      <c r="T632">
        <f t="shared" si="115"/>
        <v>98987632129</v>
      </c>
      <c r="U632">
        <f t="shared" si="116"/>
        <v>57084677776</v>
      </c>
      <c r="V632">
        <f t="shared" si="117"/>
        <v>143321909363</v>
      </c>
      <c r="W632">
        <f t="shared" si="118"/>
        <v>7057</v>
      </c>
    </row>
    <row r="633" spans="1:23" ht="12.75">
      <c r="A633" s="5">
        <f t="shared" si="2"/>
        <v>0.6162109375</v>
      </c>
      <c r="B633" s="6">
        <f t="shared" si="112"/>
        <v>0.92246703309059064</v>
      </c>
      <c r="C633" s="6">
        <f t="shared" si="119"/>
        <v>-363.31637561261363</v>
      </c>
      <c r="D633" s="6">
        <f t="shared" si="11"/>
        <v>0</v>
      </c>
      <c r="E633" s="6" t="str">
        <f t="shared" si="120"/>
        <v/>
      </c>
      <c r="F633" s="6" t="str">
        <f t="shared" si="121"/>
        <v/>
      </c>
      <c r="G633" s="6" t="str">
        <f t="shared" si="1"/>
        <v/>
      </c>
      <c r="H633" s="7">
        <f t="shared" si="113"/>
        <v>945</v>
      </c>
      <c r="I633" s="7">
        <v>631</v>
      </c>
      <c r="Q633" s="11">
        <f t="shared" si="114"/>
        <v>-371981</v>
      </c>
      <c r="R633">
        <f t="shared" si="122"/>
        <v>-360613</v>
      </c>
      <c r="S633">
        <f t="shared" si="123"/>
        <v>-314623</v>
      </c>
      <c r="T633">
        <f t="shared" si="115"/>
        <v>130041735769</v>
      </c>
      <c r="U633">
        <f t="shared" si="116"/>
        <v>98987632129</v>
      </c>
      <c r="V633">
        <f t="shared" si="117"/>
        <v>216318761201</v>
      </c>
      <c r="W633">
        <f t="shared" si="118"/>
        <v>7046</v>
      </c>
    </row>
    <row r="634" spans="1:23" ht="12.75">
      <c r="A634" s="5">
        <f t="shared" si="2"/>
        <v>0.6171875</v>
      </c>
      <c r="B634" s="6">
        <f t="shared" si="112"/>
        <v>1.4326017052310074</v>
      </c>
      <c r="C634" s="6">
        <f t="shared" si="119"/>
        <v>-339.07140866801637</v>
      </c>
      <c r="D634" s="6">
        <f t="shared" si="11"/>
        <v>0</v>
      </c>
      <c r="E634" s="6" t="str">
        <f t="shared" si="120"/>
        <v/>
      </c>
      <c r="F634" s="6" t="str">
        <f t="shared" si="121"/>
        <v/>
      </c>
      <c r="G634" s="6" t="str">
        <f t="shared" si="1"/>
        <v/>
      </c>
      <c r="H634" s="7">
        <f t="shared" si="113"/>
        <v>1467</v>
      </c>
      <c r="I634" s="7">
        <v>632</v>
      </c>
      <c r="Q634" s="11">
        <f t="shared" si="114"/>
        <v>-347143</v>
      </c>
      <c r="R634">
        <f t="shared" si="122"/>
        <v>-371981</v>
      </c>
      <c r="S634">
        <f t="shared" si="123"/>
        <v>-360613</v>
      </c>
      <c r="T634">
        <f t="shared" si="115"/>
        <v>138369864361</v>
      </c>
      <c r="U634">
        <f t="shared" si="116"/>
        <v>130041735769</v>
      </c>
      <c r="V634">
        <f t="shared" si="117"/>
        <v>255755202608</v>
      </c>
      <c r="W634">
        <f t="shared" si="118"/>
        <v>7031</v>
      </c>
    </row>
    <row r="635" spans="1:23" ht="12.75">
      <c r="A635" s="5">
        <f t="shared" si="2"/>
        <v>0.6181640625</v>
      </c>
      <c r="B635" s="6">
        <f t="shared" si="112"/>
        <v>1.7981243317907072</v>
      </c>
      <c r="C635" s="6">
        <f t="shared" si="119"/>
        <v>-281.36314404484636</v>
      </c>
      <c r="D635" s="6">
        <f t="shared" si="11"/>
        <v>0</v>
      </c>
      <c r="E635" s="6" t="str">
        <f t="shared" si="120"/>
        <v/>
      </c>
      <c r="F635" s="6" t="str">
        <f t="shared" si="121"/>
        <v/>
      </c>
      <c r="G635" s="6" t="str">
        <f t="shared" si="1"/>
        <v/>
      </c>
      <c r="H635" s="7">
        <f t="shared" si="113"/>
        <v>1841</v>
      </c>
      <c r="I635" s="7">
        <v>633</v>
      </c>
      <c r="Q635" s="11">
        <f t="shared" si="114"/>
        <v>-288045</v>
      </c>
      <c r="R635">
        <f t="shared" si="122"/>
        <v>-347143</v>
      </c>
      <c r="S635">
        <f t="shared" si="123"/>
        <v>-371981</v>
      </c>
      <c r="T635">
        <f t="shared" si="115"/>
        <v>120508262449</v>
      </c>
      <c r="U635">
        <f t="shared" si="116"/>
        <v>138369864361</v>
      </c>
      <c r="V635">
        <f t="shared" si="117"/>
        <v>246201962489</v>
      </c>
      <c r="W635">
        <f t="shared" si="118"/>
        <v>7037</v>
      </c>
    </row>
    <row r="636" spans="1:23" ht="12.75">
      <c r="A636" s="5">
        <f t="shared" si="2"/>
        <v>0.619140625</v>
      </c>
      <c r="B636" s="6">
        <f t="shared" si="112"/>
        <v>1.9821381858928533</v>
      </c>
      <c r="C636" s="6">
        <f t="shared" si="119"/>
        <v>-195.39682264808914</v>
      </c>
      <c r="D636" s="6">
        <f t="shared" si="11"/>
        <v>0</v>
      </c>
      <c r="E636" s="6" t="str">
        <f t="shared" si="120"/>
        <v/>
      </c>
      <c r="F636" s="6" t="str">
        <f t="shared" si="121"/>
        <v/>
      </c>
      <c r="G636" s="6" t="str">
        <f t="shared" si="1"/>
        <v/>
      </c>
      <c r="H636" s="7">
        <f t="shared" si="113"/>
        <v>2030</v>
      </c>
      <c r="I636" s="7">
        <v>634</v>
      </c>
      <c r="Q636" s="11">
        <f t="shared" si="114"/>
        <v>-200017</v>
      </c>
      <c r="R636">
        <f t="shared" si="122"/>
        <v>-288045</v>
      </c>
      <c r="S636">
        <f t="shared" si="123"/>
        <v>-347143</v>
      </c>
      <c r="T636">
        <f t="shared" si="115"/>
        <v>82969922025</v>
      </c>
      <c r="U636">
        <f t="shared" si="116"/>
        <v>120508262449</v>
      </c>
      <c r="V636">
        <f t="shared" si="117"/>
        <v>190647490826</v>
      </c>
      <c r="W636">
        <f t="shared" si="118"/>
        <v>7080</v>
      </c>
    </row>
    <row r="637" spans="1:23" ht="12.75">
      <c r="A637" s="5">
        <f t="shared" si="2"/>
        <v>0.6201171875</v>
      </c>
      <c r="B637" s="6">
        <f t="shared" si="112"/>
        <v>1.9660686554794018</v>
      </c>
      <c r="C637" s="6">
        <f t="shared" si="119"/>
        <v>-89.216729892555293</v>
      </c>
      <c r="D637" s="6">
        <f t="shared" si="11"/>
        <v>0</v>
      </c>
      <c r="E637" s="6" t="str">
        <f t="shared" si="120"/>
        <v/>
      </c>
      <c r="F637" s="6" t="str">
        <f t="shared" si="121"/>
        <v/>
      </c>
      <c r="G637" s="6" t="str">
        <f t="shared" si="1"/>
        <v/>
      </c>
      <c r="H637" s="7">
        <f t="shared" si="113"/>
        <v>2013</v>
      </c>
      <c r="I637" s="7">
        <v>635</v>
      </c>
      <c r="Q637" s="11">
        <f t="shared" si="114"/>
        <v>-91297</v>
      </c>
      <c r="R637">
        <f t="shared" si="122"/>
        <v>-200017</v>
      </c>
      <c r="S637">
        <f t="shared" si="123"/>
        <v>-288045</v>
      </c>
      <c r="T637">
        <f t="shared" si="115"/>
        <v>40006800289</v>
      </c>
      <c r="U637">
        <f t="shared" si="116"/>
        <v>82969922025</v>
      </c>
      <c r="V637">
        <f t="shared" si="117"/>
        <v>109847351589</v>
      </c>
      <c r="W637">
        <f t="shared" si="118"/>
        <v>7161</v>
      </c>
    </row>
    <row r="638" spans="1:23" ht="12.75">
      <c r="A638" s="5">
        <f t="shared" si="2"/>
        <v>0.62109375</v>
      </c>
      <c r="B638" s="6">
        <f t="shared" si="112"/>
        <v>1.751538193395316</v>
      </c>
      <c r="C638" s="6">
        <f t="shared" si="119"/>
        <v>27.04666582704138</v>
      </c>
      <c r="D638" s="6">
        <f t="shared" si="11"/>
        <v>0</v>
      </c>
      <c r="E638" s="6" t="str">
        <f t="shared" si="120"/>
        <v/>
      </c>
      <c r="F638" s="6" t="str">
        <f t="shared" si="121"/>
        <v/>
      </c>
      <c r="G638" s="6" t="str">
        <f t="shared" si="1"/>
        <v/>
      </c>
      <c r="H638" s="7">
        <f t="shared" si="113"/>
        <v>1794</v>
      </c>
      <c r="I638" s="7">
        <v>636</v>
      </c>
      <c r="Q638" s="11">
        <f t="shared" si="114"/>
        <v>27743</v>
      </c>
      <c r="R638">
        <f t="shared" si="122"/>
        <v>-91297</v>
      </c>
      <c r="S638">
        <f t="shared" si="123"/>
        <v>-200017</v>
      </c>
      <c r="T638">
        <f t="shared" si="115"/>
        <v>8335142209</v>
      </c>
      <c r="U638">
        <f t="shared" si="116"/>
        <v>40006800289</v>
      </c>
      <c r="V638">
        <f t="shared" si="117"/>
        <v>34816551782</v>
      </c>
      <c r="W638">
        <f t="shared" si="118"/>
        <v>7269</v>
      </c>
    </row>
    <row r="639" spans="1:23" ht="12.75">
      <c r="A639" s="5">
        <f t="shared" si="2"/>
        <v>0.6220703125</v>
      </c>
      <c r="B639" s="6">
        <f t="shared" si="112"/>
        <v>1.3602025097190915</v>
      </c>
      <c r="C639" s="6">
        <f t="shared" si="119"/>
        <v>142.14443221099418</v>
      </c>
      <c r="D639" s="6">
        <f t="shared" si="11"/>
        <v>0</v>
      </c>
      <c r="E639" s="6" t="str">
        <f t="shared" si="120"/>
        <v/>
      </c>
      <c r="F639" s="6" t="str">
        <f t="shared" si="121"/>
        <v/>
      </c>
      <c r="G639" s="6" t="str">
        <f t="shared" si="1"/>
        <v/>
      </c>
      <c r="H639" s="7">
        <f t="shared" si="113"/>
        <v>1393</v>
      </c>
      <c r="I639" s="7">
        <v>637</v>
      </c>
      <c r="Q639" s="11">
        <f t="shared" si="114"/>
        <v>145585</v>
      </c>
      <c r="R639">
        <f t="shared" si="122"/>
        <v>27743</v>
      </c>
      <c r="S639">
        <f t="shared" si="123"/>
        <v>-91297</v>
      </c>
      <c r="T639">
        <f t="shared" si="115"/>
        <v>769674049</v>
      </c>
      <c r="U639">
        <f t="shared" si="116"/>
        <v>8335142209</v>
      </c>
      <c r="V639">
        <f t="shared" si="117"/>
        <v>-4829167501</v>
      </c>
      <c r="W639">
        <f t="shared" si="118"/>
        <v>7378</v>
      </c>
    </row>
    <row r="640" spans="1:23" ht="12.75">
      <c r="A640" s="5">
        <f t="shared" si="2"/>
        <v>0.623046875</v>
      </c>
      <c r="B640" s="6">
        <f t="shared" si="112"/>
        <v>0.83156454461136031</v>
      </c>
      <c r="C640" s="6">
        <f t="shared" si="119"/>
        <v>244.79919037648594</v>
      </c>
      <c r="D640" s="6">
        <f t="shared" si="11"/>
        <v>0</v>
      </c>
      <c r="E640" s="6" t="str">
        <f t="shared" si="120"/>
        <v/>
      </c>
      <c r="F640" s="6" t="str">
        <f t="shared" si="121"/>
        <v/>
      </c>
      <c r="G640" s="6" t="str">
        <f t="shared" si="1"/>
        <v/>
      </c>
      <c r="H640" s="7">
        <f t="shared" si="113"/>
        <v>852</v>
      </c>
      <c r="I640" s="7">
        <v>638</v>
      </c>
      <c r="Q640" s="11">
        <f t="shared" si="114"/>
        <v>250683</v>
      </c>
      <c r="R640">
        <f t="shared" si="122"/>
        <v>145585</v>
      </c>
      <c r="S640">
        <f t="shared" si="123"/>
        <v>27743</v>
      </c>
      <c r="T640">
        <f t="shared" si="115"/>
        <v>21194992225</v>
      </c>
      <c r="U640">
        <f t="shared" si="116"/>
        <v>769674049</v>
      </c>
      <c r="V640">
        <f t="shared" si="117"/>
        <v>7700738805</v>
      </c>
      <c r="W640">
        <f t="shared" si="118"/>
        <v>7464</v>
      </c>
    </row>
    <row r="641" spans="1:23" ht="12.75">
      <c r="A641" s="5">
        <f t="shared" si="2"/>
        <v>0.6240234375</v>
      </c>
      <c r="B641" s="6">
        <f t="shared" si="112"/>
        <v>0.21898688917595124</v>
      </c>
      <c r="C641" s="6">
        <f t="shared" si="119"/>
        <v>324.81164839762232</v>
      </c>
      <c r="D641" s="6">
        <f t="shared" si="11"/>
        <v>0</v>
      </c>
      <c r="E641" s="6" t="str">
        <f t="shared" si="120"/>
        <v/>
      </c>
      <c r="F641" s="6" t="str">
        <f t="shared" si="121"/>
        <v/>
      </c>
      <c r="G641" s="6" t="str">
        <f t="shared" si="1"/>
        <v/>
      </c>
      <c r="H641" s="7">
        <f t="shared" si="113"/>
        <v>224</v>
      </c>
      <c r="I641" s="7">
        <v>639</v>
      </c>
      <c r="Q641" s="11">
        <f t="shared" si="114"/>
        <v>332594</v>
      </c>
      <c r="R641">
        <f t="shared" si="122"/>
        <v>250683</v>
      </c>
      <c r="S641">
        <f t="shared" si="123"/>
        <v>145585</v>
      </c>
      <c r="T641">
        <f t="shared" si="115"/>
        <v>62841966489</v>
      </c>
      <c r="U641">
        <f t="shared" si="116"/>
        <v>21194992225</v>
      </c>
      <c r="V641">
        <f t="shared" si="117"/>
        <v>69583113066</v>
      </c>
      <c r="W641">
        <f t="shared" si="118"/>
        <v>7514</v>
      </c>
    </row>
    <row r="642" spans="1:23" ht="12.75">
      <c r="A642" s="5">
        <f t="shared" si="2"/>
        <v>0.625</v>
      </c>
      <c r="B642" s="6">
        <f t="shared" ref="B642:B705" si="124">Amp_1*SIN(2*PI()*GenF1*$A642+Phase1)+Amp_2*SIN(2*PI()*GenF2*$A642+Phase2)</f>
        <v>-0.41569482411360287</v>
      </c>
      <c r="C642" s="6">
        <f t="shared" si="119"/>
        <v>374.07492758911235</v>
      </c>
      <c r="D642" s="6">
        <f t="shared" si="11"/>
        <v>0</v>
      </c>
      <c r="E642" s="6" t="str">
        <f t="shared" si="120"/>
        <v/>
      </c>
      <c r="F642" s="6" t="str">
        <f t="shared" si="121"/>
        <v/>
      </c>
      <c r="G642" s="6" t="str">
        <f t="shared" si="1"/>
        <v/>
      </c>
      <c r="H642" s="7">
        <f t="shared" si="113"/>
        <v>-426</v>
      </c>
      <c r="I642" s="7">
        <v>640</v>
      </c>
      <c r="Q642" s="11">
        <f t="shared" si="114"/>
        <v>383019</v>
      </c>
      <c r="R642">
        <f t="shared" si="122"/>
        <v>332594</v>
      </c>
      <c r="S642">
        <f t="shared" si="123"/>
        <v>250683</v>
      </c>
      <c r="T642">
        <f t="shared" si="115"/>
        <v>110618768836</v>
      </c>
      <c r="U642">
        <f t="shared" si="116"/>
        <v>62841966489</v>
      </c>
      <c r="V642">
        <f t="shared" si="117"/>
        <v>158965043838</v>
      </c>
      <c r="W642">
        <f t="shared" si="118"/>
        <v>7525</v>
      </c>
    </row>
    <row r="643" spans="1:23" ht="12.75">
      <c r="A643" s="5">
        <f t="shared" si="2"/>
        <v>0.6259765625</v>
      </c>
      <c r="B643" s="6">
        <f t="shared" si="124"/>
        <v>-1.0084138178764386</v>
      </c>
      <c r="C643" s="6">
        <f t="shared" si="119"/>
        <v>387.3957138160182</v>
      </c>
      <c r="D643" s="6">
        <f t="shared" si="11"/>
        <v>0</v>
      </c>
      <c r="E643" s="6" t="str">
        <f t="shared" si="120"/>
        <v/>
      </c>
      <c r="F643" s="6" t="str">
        <f t="shared" si="121"/>
        <v/>
      </c>
      <c r="G643" s="6" t="str">
        <f t="shared" si="1"/>
        <v/>
      </c>
      <c r="H643" s="7">
        <f t="shared" ref="H643:H706" si="125">ROUND((B643*1024),0)</f>
        <v>-1033</v>
      </c>
      <c r="I643" s="7">
        <v>641</v>
      </c>
      <c r="Q643" s="11">
        <f t="shared" ref="Q643:Q706" si="126">ROUND((H643+(($K$16*R643)/16384)-S643),0)</f>
        <v>396642</v>
      </c>
      <c r="R643">
        <f t="shared" si="122"/>
        <v>383019</v>
      </c>
      <c r="S643">
        <f t="shared" si="123"/>
        <v>332594</v>
      </c>
      <c r="T643">
        <f t="shared" ref="T643:T706" si="127">R643*R643</f>
        <v>146703554361</v>
      </c>
      <c r="U643">
        <f t="shared" ref="U643:U706" si="128">S643*S643</f>
        <v>110618768836</v>
      </c>
      <c r="V643">
        <f t="shared" ref="V643:V706" si="129">ROUND(((R643*$K$16/16384)*S643),0)</f>
        <v>242882972223</v>
      </c>
      <c r="W643">
        <f t="shared" ref="W643:W706" si="130">ROUND(SQRT(((T643+U643-V643)/256)),0)</f>
        <v>7510</v>
      </c>
    </row>
    <row r="644" spans="1:23" ht="12.75">
      <c r="A644" s="5">
        <f t="shared" si="2"/>
        <v>0.626953125</v>
      </c>
      <c r="B644" s="6">
        <f t="shared" si="124"/>
        <v>-1.4993392750470831</v>
      </c>
      <c r="C644" s="6">
        <f t="shared" ref="C644:C707" si="131">2*CosConst*$C643+$B644-$C642</f>
        <v>363.03908111211013</v>
      </c>
      <c r="D644" s="6">
        <f t="shared" si="11"/>
        <v>0</v>
      </c>
      <c r="E644" s="6" t="str">
        <f t="shared" ref="E644:E707" si="132">IF($D644,$C644*CosConst-$C643,"")</f>
        <v/>
      </c>
      <c r="F644" s="6" t="str">
        <f t="shared" ref="F644:F707" si="133">IF($D644,$C644*SinConst,"")</f>
        <v/>
      </c>
      <c r="G644" s="6" t="str">
        <f t="shared" si="1"/>
        <v/>
      </c>
      <c r="H644" s="7">
        <f t="shared" si="125"/>
        <v>-1535</v>
      </c>
      <c r="I644" s="7">
        <v>642</v>
      </c>
      <c r="Q644" s="11">
        <f t="shared" si="126"/>
        <v>371688</v>
      </c>
      <c r="R644">
        <f t="shared" ref="R644:R707" si="134">Q643</f>
        <v>396642</v>
      </c>
      <c r="S644">
        <f t="shared" ref="S644:S707" si="135">R643</f>
        <v>383019</v>
      </c>
      <c r="T644">
        <f t="shared" si="127"/>
        <v>157324876164</v>
      </c>
      <c r="U644">
        <f t="shared" si="128"/>
        <v>146703554361</v>
      </c>
      <c r="V644">
        <f t="shared" si="129"/>
        <v>289655218881</v>
      </c>
      <c r="W644">
        <f t="shared" si="130"/>
        <v>7493</v>
      </c>
    </row>
    <row r="645" spans="1:23" ht="12.75">
      <c r="A645" s="5">
        <f t="shared" si="2"/>
        <v>0.6279296875</v>
      </c>
      <c r="B645" s="6">
        <f t="shared" si="124"/>
        <v>-1.8389158423787391</v>
      </c>
      <c r="C645" s="6">
        <f t="shared" si="131"/>
        <v>302.94006815922455</v>
      </c>
      <c r="D645" s="6">
        <f t="shared" si="11"/>
        <v>0</v>
      </c>
      <c r="E645" s="6" t="str">
        <f t="shared" si="132"/>
        <v/>
      </c>
      <c r="F645" s="6" t="str">
        <f t="shared" si="133"/>
        <v/>
      </c>
      <c r="G645" s="6" t="str">
        <f t="shared" si="1"/>
        <v/>
      </c>
      <c r="H645" s="7">
        <f t="shared" si="125"/>
        <v>-1883</v>
      </c>
      <c r="I645" s="7">
        <v>643</v>
      </c>
      <c r="Q645" s="11">
        <f t="shared" si="126"/>
        <v>310140</v>
      </c>
      <c r="R645">
        <f t="shared" si="134"/>
        <v>371688</v>
      </c>
      <c r="S645">
        <f t="shared" si="135"/>
        <v>396642</v>
      </c>
      <c r="T645">
        <f t="shared" si="127"/>
        <v>138151969344</v>
      </c>
      <c r="U645">
        <f t="shared" si="128"/>
        <v>157324876164</v>
      </c>
      <c r="V645">
        <f t="shared" si="129"/>
        <v>281086235919</v>
      </c>
      <c r="W645">
        <f t="shared" si="130"/>
        <v>7498</v>
      </c>
    </row>
    <row r="646" spans="1:23" ht="12.75">
      <c r="A646" s="5">
        <f t="shared" si="2"/>
        <v>0.62890625</v>
      </c>
      <c r="B646" s="6">
        <f t="shared" si="124"/>
        <v>-1.9928658862117505</v>
      </c>
      <c r="C646" s="6">
        <f t="shared" si="131"/>
        <v>212.55724668467803</v>
      </c>
      <c r="D646" s="6">
        <f t="shared" si="11"/>
        <v>0</v>
      </c>
      <c r="E646" s="6" t="str">
        <f t="shared" si="132"/>
        <v/>
      </c>
      <c r="F646" s="6" t="str">
        <f t="shared" si="133"/>
        <v/>
      </c>
      <c r="G646" s="6" t="str">
        <f t="shared" si="1"/>
        <v/>
      </c>
      <c r="H646" s="7">
        <f t="shared" si="125"/>
        <v>-2041</v>
      </c>
      <c r="I646" s="7">
        <v>644</v>
      </c>
      <c r="Q646" s="11">
        <f t="shared" si="126"/>
        <v>217588</v>
      </c>
      <c r="R646">
        <f t="shared" si="134"/>
        <v>310140</v>
      </c>
      <c r="S646">
        <f t="shared" si="135"/>
        <v>371688</v>
      </c>
      <c r="T646">
        <f t="shared" si="127"/>
        <v>96186819600</v>
      </c>
      <c r="U646">
        <f t="shared" si="128"/>
        <v>138151969344</v>
      </c>
      <c r="V646">
        <f t="shared" si="129"/>
        <v>219785310703</v>
      </c>
      <c r="W646">
        <f t="shared" si="130"/>
        <v>7540</v>
      </c>
    </row>
    <row r="647" spans="1:23" ht="12.75">
      <c r="A647" s="5">
        <f t="shared" si="2"/>
        <v>0.6298828125</v>
      </c>
      <c r="B647" s="6">
        <f t="shared" si="124"/>
        <v>-1.9456495585208751</v>
      </c>
      <c r="C647" s="6">
        <f t="shared" si="131"/>
        <v>100.37849665337461</v>
      </c>
      <c r="D647" s="6">
        <f t="shared" si="11"/>
        <v>0</v>
      </c>
      <c r="E647" s="6" t="str">
        <f t="shared" si="132"/>
        <v/>
      </c>
      <c r="F647" s="6" t="str">
        <f t="shared" si="133"/>
        <v/>
      </c>
      <c r="G647" s="6" t="str">
        <f t="shared" si="1"/>
        <v/>
      </c>
      <c r="H647" s="7">
        <f t="shared" si="125"/>
        <v>-1992</v>
      </c>
      <c r="I647" s="7">
        <v>645</v>
      </c>
      <c r="Q647" s="11">
        <f t="shared" si="126"/>
        <v>102724</v>
      </c>
      <c r="R647">
        <f t="shared" si="134"/>
        <v>217588</v>
      </c>
      <c r="S647">
        <f t="shared" si="135"/>
        <v>310140</v>
      </c>
      <c r="T647">
        <f t="shared" si="127"/>
        <v>47344537744</v>
      </c>
      <c r="U647">
        <f t="shared" si="128"/>
        <v>96186819600</v>
      </c>
      <c r="V647">
        <f t="shared" si="129"/>
        <v>128663411747</v>
      </c>
      <c r="W647">
        <f t="shared" si="130"/>
        <v>7621</v>
      </c>
    </row>
    <row r="648" spans="1:23" ht="12.75">
      <c r="A648" s="5">
        <f t="shared" si="2"/>
        <v>0.630859375</v>
      </c>
      <c r="B648" s="6">
        <f t="shared" si="124"/>
        <v>-1.7020334056026831</v>
      </c>
      <c r="C648" s="6">
        <f t="shared" si="131"/>
        <v>-22.876425727610211</v>
      </c>
      <c r="D648" s="6">
        <f t="shared" si="11"/>
        <v>0</v>
      </c>
      <c r="E648" s="6" t="str">
        <f t="shared" si="132"/>
        <v/>
      </c>
      <c r="F648" s="6" t="str">
        <f t="shared" si="133"/>
        <v/>
      </c>
      <c r="G648" s="6" t="str">
        <f t="shared" si="1"/>
        <v/>
      </c>
      <c r="H648" s="7">
        <f t="shared" si="125"/>
        <v>-1743</v>
      </c>
      <c r="I648" s="7">
        <v>646</v>
      </c>
      <c r="Q648" s="11">
        <f t="shared" si="126"/>
        <v>-23476</v>
      </c>
      <c r="R648">
        <f t="shared" si="134"/>
        <v>102724</v>
      </c>
      <c r="S648">
        <f t="shared" si="135"/>
        <v>217588</v>
      </c>
      <c r="T648">
        <f t="shared" si="127"/>
        <v>10552220176</v>
      </c>
      <c r="U648">
        <f t="shared" si="128"/>
        <v>47344537744</v>
      </c>
      <c r="V648">
        <f t="shared" si="129"/>
        <v>42615658439</v>
      </c>
      <c r="W648">
        <f t="shared" si="130"/>
        <v>7726</v>
      </c>
    </row>
    <row r="649" spans="1:23" ht="12.75">
      <c r="A649" s="5">
        <f t="shared" si="2"/>
        <v>0.6318359375</v>
      </c>
      <c r="B649" s="6">
        <f t="shared" si="124"/>
        <v>-1.2866091820805388</v>
      </c>
      <c r="C649" s="6">
        <f t="shared" si="131"/>
        <v>-145.28157549114496</v>
      </c>
      <c r="D649" s="6">
        <f t="shared" si="11"/>
        <v>0</v>
      </c>
      <c r="E649" s="6" t="str">
        <f t="shared" si="132"/>
        <v/>
      </c>
      <c r="F649" s="6" t="str">
        <f t="shared" si="133"/>
        <v/>
      </c>
      <c r="G649" s="6" t="str">
        <f t="shared" si="1"/>
        <v/>
      </c>
      <c r="H649" s="7">
        <f t="shared" si="125"/>
        <v>-1317</v>
      </c>
      <c r="I649" s="7">
        <v>647</v>
      </c>
      <c r="Q649" s="11">
        <f t="shared" si="126"/>
        <v>-148801</v>
      </c>
      <c r="R649">
        <f t="shared" si="134"/>
        <v>-23476</v>
      </c>
      <c r="S649">
        <f t="shared" si="135"/>
        <v>102724</v>
      </c>
      <c r="T649">
        <f t="shared" si="127"/>
        <v>551122576</v>
      </c>
      <c r="U649">
        <f t="shared" si="128"/>
        <v>10552220176</v>
      </c>
      <c r="V649">
        <f t="shared" si="129"/>
        <v>-4597887740</v>
      </c>
      <c r="W649">
        <f t="shared" si="130"/>
        <v>7832</v>
      </c>
    </row>
    <row r="650" spans="1:23" ht="12.75">
      <c r="A650" s="5">
        <f t="shared" si="2"/>
        <v>0.6328125</v>
      </c>
      <c r="B650" s="6">
        <f t="shared" si="124"/>
        <v>-0.74131144601796173</v>
      </c>
      <c r="C650" s="6">
        <f t="shared" si="131"/>
        <v>-254.86049265417236</v>
      </c>
      <c r="D650" s="6">
        <f t="shared" si="11"/>
        <v>0</v>
      </c>
      <c r="E650" s="6" t="str">
        <f t="shared" si="132"/>
        <v/>
      </c>
      <c r="F650" s="6" t="str">
        <f t="shared" si="133"/>
        <v/>
      </c>
      <c r="G650" s="6" t="str">
        <f t="shared" si="1"/>
        <v/>
      </c>
      <c r="H650" s="7">
        <f t="shared" si="125"/>
        <v>-759</v>
      </c>
      <c r="I650" s="7">
        <v>648</v>
      </c>
      <c r="Q650" s="11">
        <f t="shared" si="126"/>
        <v>-260989</v>
      </c>
      <c r="R650">
        <f t="shared" si="134"/>
        <v>-148801</v>
      </c>
      <c r="S650">
        <f t="shared" si="135"/>
        <v>-23476</v>
      </c>
      <c r="T650">
        <f t="shared" si="127"/>
        <v>22141737601</v>
      </c>
      <c r="U650">
        <f t="shared" si="128"/>
        <v>551122576</v>
      </c>
      <c r="V650">
        <f t="shared" si="129"/>
        <v>6660276990</v>
      </c>
      <c r="W650">
        <f t="shared" si="130"/>
        <v>7914</v>
      </c>
    </row>
    <row r="651" spans="1:23" ht="12.75">
      <c r="A651" s="5">
        <f t="shared" si="2"/>
        <v>0.6337890625</v>
      </c>
      <c r="B651" s="6">
        <f t="shared" si="124"/>
        <v>-0.12118452033529532</v>
      </c>
      <c r="C651" s="6">
        <f t="shared" si="131"/>
        <v>-340.75970321892669</v>
      </c>
      <c r="D651" s="6">
        <f t="shared" si="11"/>
        <v>0</v>
      </c>
      <c r="E651" s="6" t="str">
        <f t="shared" si="132"/>
        <v/>
      </c>
      <c r="F651" s="6" t="str">
        <f t="shared" si="133"/>
        <v/>
      </c>
      <c r="G651" s="6" t="str">
        <f t="shared" si="1"/>
        <v/>
      </c>
      <c r="H651" s="7">
        <f t="shared" si="125"/>
        <v>-124</v>
      </c>
      <c r="I651" s="7">
        <v>649</v>
      </c>
      <c r="Q651" s="11">
        <f t="shared" si="126"/>
        <v>-348928</v>
      </c>
      <c r="R651">
        <f t="shared" si="134"/>
        <v>-260989</v>
      </c>
      <c r="S651">
        <f t="shared" si="135"/>
        <v>-148801</v>
      </c>
      <c r="T651">
        <f t="shared" si="127"/>
        <v>68115258121</v>
      </c>
      <c r="U651">
        <f t="shared" si="128"/>
        <v>22141737601</v>
      </c>
      <c r="V651">
        <f t="shared" si="129"/>
        <v>74044088918</v>
      </c>
      <c r="W651">
        <f t="shared" si="130"/>
        <v>7958</v>
      </c>
    </row>
    <row r="652" spans="1:23" ht="12.75">
      <c r="A652" s="5">
        <f t="shared" si="2"/>
        <v>0.634765625</v>
      </c>
      <c r="B652" s="6">
        <f t="shared" si="124"/>
        <v>0.51117388006054554</v>
      </c>
      <c r="C652" s="6">
        <f t="shared" si="131"/>
        <v>-394.32490024157755</v>
      </c>
      <c r="D652" s="6">
        <f t="shared" si="11"/>
        <v>0</v>
      </c>
      <c r="E652" s="6" t="str">
        <f t="shared" si="132"/>
        <v/>
      </c>
      <c r="F652" s="6" t="str">
        <f t="shared" si="133"/>
        <v/>
      </c>
      <c r="G652" s="6" t="str">
        <f t="shared" si="1"/>
        <v/>
      </c>
      <c r="H652" s="7">
        <f t="shared" si="125"/>
        <v>523</v>
      </c>
      <c r="I652" s="7">
        <v>650</v>
      </c>
      <c r="Q652" s="11">
        <f t="shared" si="126"/>
        <v>-403758</v>
      </c>
      <c r="R652">
        <f t="shared" si="134"/>
        <v>-348928</v>
      </c>
      <c r="S652">
        <f t="shared" si="135"/>
        <v>-260989</v>
      </c>
      <c r="T652">
        <f t="shared" si="127"/>
        <v>121750749184</v>
      </c>
      <c r="U652">
        <f t="shared" si="128"/>
        <v>68115258121</v>
      </c>
      <c r="V652">
        <f t="shared" si="129"/>
        <v>173628240792</v>
      </c>
      <c r="W652">
        <f t="shared" si="130"/>
        <v>7964</v>
      </c>
    </row>
    <row r="653" spans="1:23" ht="12.75">
      <c r="A653" s="5">
        <f t="shared" si="2"/>
        <v>0.6357421875</v>
      </c>
      <c r="B653" s="6">
        <f t="shared" si="124"/>
        <v>1.0919314750652254</v>
      </c>
      <c r="C653" s="6">
        <f t="shared" si="131"/>
        <v>-409.97298383072962</v>
      </c>
      <c r="D653" s="6">
        <f t="shared" si="11"/>
        <v>0</v>
      </c>
      <c r="E653" s="6" t="str">
        <f t="shared" si="132"/>
        <v/>
      </c>
      <c r="F653" s="6" t="str">
        <f t="shared" si="133"/>
        <v/>
      </c>
      <c r="G653" s="6" t="str">
        <f t="shared" si="1"/>
        <v/>
      </c>
      <c r="H653" s="7">
        <f t="shared" si="125"/>
        <v>1118</v>
      </c>
      <c r="I653" s="7">
        <v>651</v>
      </c>
      <c r="Q653" s="11">
        <f t="shared" si="126"/>
        <v>-419764</v>
      </c>
      <c r="R653">
        <f t="shared" si="134"/>
        <v>-403758</v>
      </c>
      <c r="S653">
        <f t="shared" si="135"/>
        <v>-348928</v>
      </c>
      <c r="T653">
        <f t="shared" si="127"/>
        <v>163020522564</v>
      </c>
      <c r="U653">
        <f t="shared" si="128"/>
        <v>121750749184</v>
      </c>
      <c r="V653">
        <f t="shared" si="129"/>
        <v>268608221977</v>
      </c>
      <c r="W653">
        <f t="shared" si="130"/>
        <v>7946</v>
      </c>
    </row>
    <row r="654" spans="1:23" ht="12.75">
      <c r="A654" s="5">
        <f t="shared" si="2"/>
        <v>0.63671875</v>
      </c>
      <c r="B654" s="6">
        <f t="shared" si="124"/>
        <v>1.5624648560550165</v>
      </c>
      <c r="C654" s="6">
        <f t="shared" si="131"/>
        <v>-385.77207863810099</v>
      </c>
      <c r="D654" s="6">
        <f t="shared" si="11"/>
        <v>0</v>
      </c>
      <c r="E654" s="6" t="str">
        <f t="shared" si="132"/>
        <v/>
      </c>
      <c r="F654" s="6" t="str">
        <f t="shared" si="133"/>
        <v/>
      </c>
      <c r="G654" s="6" t="str">
        <f t="shared" si="1"/>
        <v/>
      </c>
      <c r="H654" s="7">
        <f t="shared" si="125"/>
        <v>1600</v>
      </c>
      <c r="I654" s="7">
        <v>652</v>
      </c>
      <c r="Q654" s="11">
        <f t="shared" si="126"/>
        <v>-394969</v>
      </c>
      <c r="R654">
        <f t="shared" si="134"/>
        <v>-419764</v>
      </c>
      <c r="S654">
        <f t="shared" si="135"/>
        <v>-403758</v>
      </c>
      <c r="T654">
        <f t="shared" si="127"/>
        <v>176201815696</v>
      </c>
      <c r="U654">
        <f t="shared" si="128"/>
        <v>163020522564</v>
      </c>
      <c r="V654">
        <f t="shared" si="129"/>
        <v>323138474671</v>
      </c>
      <c r="W654">
        <f t="shared" si="130"/>
        <v>7926</v>
      </c>
    </row>
    <row r="655" spans="1:23" ht="12.75">
      <c r="A655" s="5">
        <f t="shared" si="2"/>
        <v>0.6376953125</v>
      </c>
      <c r="B655" s="6">
        <f t="shared" si="124"/>
        <v>1.8752771109327897</v>
      </c>
      <c r="C655" s="6">
        <f t="shared" si="131"/>
        <v>-323.66944458972716</v>
      </c>
      <c r="D655" s="6">
        <f t="shared" si="11"/>
        <v>0</v>
      </c>
      <c r="E655" s="6" t="str">
        <f t="shared" si="132"/>
        <v/>
      </c>
      <c r="F655" s="6" t="str">
        <f t="shared" si="133"/>
        <v/>
      </c>
      <c r="G655" s="6" t="str">
        <f t="shared" si="1"/>
        <v/>
      </c>
      <c r="H655" s="7">
        <f t="shared" si="125"/>
        <v>1920</v>
      </c>
      <c r="I655" s="7">
        <v>653</v>
      </c>
      <c r="Q655" s="11">
        <f t="shared" si="126"/>
        <v>-331369</v>
      </c>
      <c r="R655">
        <f t="shared" si="134"/>
        <v>-394969</v>
      </c>
      <c r="S655">
        <f t="shared" si="135"/>
        <v>-419764</v>
      </c>
      <c r="T655">
        <f t="shared" si="127"/>
        <v>156000510961</v>
      </c>
      <c r="U655">
        <f t="shared" si="128"/>
        <v>176201815696</v>
      </c>
      <c r="V655">
        <f t="shared" si="129"/>
        <v>316104399671</v>
      </c>
      <c r="W655">
        <f t="shared" si="130"/>
        <v>7930</v>
      </c>
    </row>
    <row r="656" spans="1:23" ht="12.75">
      <c r="A656" s="5">
        <f t="shared" si="2"/>
        <v>0.638671875</v>
      </c>
      <c r="B656" s="6">
        <f t="shared" si="124"/>
        <v>1.998792294217407</v>
      </c>
      <c r="C656" s="6">
        <f t="shared" si="131"/>
        <v>-229.34120227862945</v>
      </c>
      <c r="D656" s="6">
        <f t="shared" si="11"/>
        <v>0</v>
      </c>
      <c r="E656" s="6" t="str">
        <f t="shared" si="132"/>
        <v/>
      </c>
      <c r="F656" s="6" t="str">
        <f t="shared" si="133"/>
        <v/>
      </c>
      <c r="G656" s="6" t="str">
        <f t="shared" si="1"/>
        <v/>
      </c>
      <c r="H656" s="7">
        <f t="shared" si="125"/>
        <v>2047</v>
      </c>
      <c r="I656" s="7">
        <v>654</v>
      </c>
      <c r="Q656" s="11">
        <f t="shared" si="126"/>
        <v>-234776</v>
      </c>
      <c r="R656">
        <f t="shared" si="134"/>
        <v>-331369</v>
      </c>
      <c r="S656">
        <f t="shared" si="135"/>
        <v>-394969</v>
      </c>
      <c r="T656">
        <f t="shared" si="127"/>
        <v>109805414161</v>
      </c>
      <c r="U656">
        <f t="shared" si="128"/>
        <v>156000510961</v>
      </c>
      <c r="V656">
        <f t="shared" si="129"/>
        <v>249538309180</v>
      </c>
      <c r="W656">
        <f t="shared" si="130"/>
        <v>7972</v>
      </c>
    </row>
    <row r="657" spans="1:23" ht="12.75">
      <c r="A657" s="5">
        <f t="shared" si="2"/>
        <v>0.6396484375</v>
      </c>
      <c r="B657" s="6">
        <f t="shared" si="124"/>
        <v>1.9205427747538373</v>
      </c>
      <c r="C657" s="6">
        <f t="shared" si="131"/>
        <v>-111.67471950413994</v>
      </c>
      <c r="D657" s="6">
        <f t="shared" si="11"/>
        <v>0</v>
      </c>
      <c r="E657" s="6" t="str">
        <f t="shared" si="132"/>
        <v/>
      </c>
      <c r="F657" s="6" t="str">
        <f t="shared" si="133"/>
        <v/>
      </c>
      <c r="G657" s="6" t="str">
        <f t="shared" si="1"/>
        <v/>
      </c>
      <c r="H657" s="7">
        <f t="shared" si="125"/>
        <v>1967</v>
      </c>
      <c r="I657" s="7">
        <v>655</v>
      </c>
      <c r="Q657" s="11">
        <f t="shared" si="126"/>
        <v>-114291</v>
      </c>
      <c r="R657">
        <f t="shared" si="134"/>
        <v>-234776</v>
      </c>
      <c r="S657">
        <f t="shared" si="135"/>
        <v>-331369</v>
      </c>
      <c r="T657">
        <f t="shared" si="127"/>
        <v>55119770176</v>
      </c>
      <c r="U657">
        <f t="shared" si="128"/>
        <v>109805414161</v>
      </c>
      <c r="V657">
        <f t="shared" si="129"/>
        <v>148329631125</v>
      </c>
      <c r="W657">
        <f t="shared" si="130"/>
        <v>8051</v>
      </c>
    </row>
    <row r="658" spans="1:23" ht="12.75">
      <c r="A658" s="5">
        <f t="shared" si="2"/>
        <v>0.640625</v>
      </c>
      <c r="B658" s="6">
        <f t="shared" si="124"/>
        <v>1.6484277225951642</v>
      </c>
      <c r="C658" s="6">
        <f t="shared" si="131"/>
        <v>18.069260684910773</v>
      </c>
      <c r="D658" s="6">
        <f t="shared" si="11"/>
        <v>0</v>
      </c>
      <c r="E658" s="6" t="str">
        <f t="shared" si="132"/>
        <v/>
      </c>
      <c r="F658" s="6" t="str">
        <f t="shared" si="133"/>
        <v/>
      </c>
      <c r="G658" s="6" t="str">
        <f t="shared" si="1"/>
        <v/>
      </c>
      <c r="H658" s="7">
        <f t="shared" si="125"/>
        <v>1688</v>
      </c>
      <c r="I658" s="7">
        <v>656</v>
      </c>
      <c r="Q658" s="11">
        <f t="shared" si="126"/>
        <v>18555</v>
      </c>
      <c r="R658">
        <f t="shared" si="134"/>
        <v>-114291</v>
      </c>
      <c r="S658">
        <f t="shared" si="135"/>
        <v>-234776</v>
      </c>
      <c r="T658">
        <f t="shared" si="127"/>
        <v>13062432681</v>
      </c>
      <c r="U658">
        <f t="shared" si="128"/>
        <v>55119770176</v>
      </c>
      <c r="V658">
        <f t="shared" si="129"/>
        <v>51159709783</v>
      </c>
      <c r="W658">
        <f t="shared" si="130"/>
        <v>8154</v>
      </c>
    </row>
    <row r="659" spans="1:23" ht="12.75">
      <c r="A659" s="5">
        <f t="shared" si="2"/>
        <v>0.6416015625</v>
      </c>
      <c r="B659" s="6">
        <f t="shared" si="124"/>
        <v>1.209915702656283</v>
      </c>
      <c r="C659" s="6">
        <f t="shared" si="131"/>
        <v>147.33570591811622</v>
      </c>
      <c r="D659" s="6">
        <f t="shared" si="11"/>
        <v>0</v>
      </c>
      <c r="E659" s="6" t="str">
        <f t="shared" si="132"/>
        <v/>
      </c>
      <c r="F659" s="6" t="str">
        <f t="shared" si="133"/>
        <v/>
      </c>
      <c r="G659" s="6" t="str">
        <f t="shared" si="1"/>
        <v/>
      </c>
      <c r="H659" s="7">
        <f t="shared" si="125"/>
        <v>1239</v>
      </c>
      <c r="I659" s="7">
        <v>657</v>
      </c>
      <c r="Q659" s="11">
        <f t="shared" si="126"/>
        <v>150907</v>
      </c>
      <c r="R659">
        <f t="shared" si="134"/>
        <v>18555</v>
      </c>
      <c r="S659">
        <f t="shared" si="135"/>
        <v>-114291</v>
      </c>
      <c r="T659">
        <f t="shared" si="127"/>
        <v>344288025</v>
      </c>
      <c r="U659">
        <f t="shared" si="128"/>
        <v>13062432681</v>
      </c>
      <c r="V659">
        <f t="shared" si="129"/>
        <v>-4043294097</v>
      </c>
      <c r="W659">
        <f t="shared" si="130"/>
        <v>8256</v>
      </c>
    </row>
    <row r="660" spans="1:23" ht="12.75">
      <c r="A660" s="5">
        <f t="shared" si="2"/>
        <v>0.642578125</v>
      </c>
      <c r="B660" s="6">
        <f t="shared" si="124"/>
        <v>0.64927187154142529</v>
      </c>
      <c r="C660" s="6">
        <f t="shared" si="131"/>
        <v>263.49204800980931</v>
      </c>
      <c r="D660" s="6">
        <f t="shared" si="11"/>
        <v>0</v>
      </c>
      <c r="E660" s="6" t="str">
        <f t="shared" si="132"/>
        <v/>
      </c>
      <c r="F660" s="6" t="str">
        <f t="shared" si="133"/>
        <v/>
      </c>
      <c r="G660" s="6" t="str">
        <f t="shared" si="1"/>
        <v/>
      </c>
      <c r="H660" s="7">
        <f t="shared" si="125"/>
        <v>665</v>
      </c>
      <c r="I660" s="7">
        <v>658</v>
      </c>
      <c r="Q660" s="11">
        <f t="shared" si="126"/>
        <v>269831</v>
      </c>
      <c r="R660">
        <f t="shared" si="134"/>
        <v>150907</v>
      </c>
      <c r="S660">
        <f t="shared" si="135"/>
        <v>18555</v>
      </c>
      <c r="T660">
        <f t="shared" si="127"/>
        <v>22772922649</v>
      </c>
      <c r="U660">
        <f t="shared" si="128"/>
        <v>344288025</v>
      </c>
      <c r="V660">
        <f t="shared" si="129"/>
        <v>5338665182</v>
      </c>
      <c r="W660">
        <f t="shared" si="130"/>
        <v>8334</v>
      </c>
    </row>
    <row r="661" spans="1:23" ht="12.75">
      <c r="A661" s="5">
        <f t="shared" si="2"/>
        <v>0.6435546875</v>
      </c>
      <c r="B661" s="6">
        <f t="shared" si="124"/>
        <v>2.3089676841646697E-2</v>
      </c>
      <c r="C661" s="6">
        <f t="shared" si="131"/>
        <v>355.06450566482238</v>
      </c>
      <c r="D661" s="6">
        <f t="shared" si="11"/>
        <v>0</v>
      </c>
      <c r="E661" s="6" t="str">
        <f t="shared" si="132"/>
        <v/>
      </c>
      <c r="F661" s="6" t="str">
        <f t="shared" si="133"/>
        <v/>
      </c>
      <c r="G661" s="6" t="str">
        <f t="shared" si="1"/>
        <v/>
      </c>
      <c r="H661" s="7">
        <f t="shared" si="125"/>
        <v>24</v>
      </c>
      <c r="I661" s="7">
        <v>659</v>
      </c>
      <c r="Q661" s="11">
        <f t="shared" si="126"/>
        <v>363580</v>
      </c>
      <c r="R661">
        <f t="shared" si="134"/>
        <v>269831</v>
      </c>
      <c r="S661">
        <f t="shared" si="135"/>
        <v>150907</v>
      </c>
      <c r="T661">
        <f t="shared" si="127"/>
        <v>72808768561</v>
      </c>
      <c r="U661">
        <f t="shared" si="128"/>
        <v>22772922649</v>
      </c>
      <c r="V661">
        <f t="shared" si="129"/>
        <v>77636074634</v>
      </c>
      <c r="W661">
        <f t="shared" si="130"/>
        <v>8373</v>
      </c>
    </row>
    <row r="662" spans="1:23" ht="12.75">
      <c r="A662" s="5">
        <f t="shared" si="2"/>
        <v>0.64453125</v>
      </c>
      <c r="B662" s="6">
        <f t="shared" si="124"/>
        <v>-0.60542189319135042</v>
      </c>
      <c r="C662" s="6">
        <f t="shared" si="131"/>
        <v>412.87280602830151</v>
      </c>
      <c r="D662" s="6">
        <f t="shared" si="11"/>
        <v>0</v>
      </c>
      <c r="E662" s="6" t="str">
        <f t="shared" si="132"/>
        <v/>
      </c>
      <c r="F662" s="6" t="str">
        <f t="shared" si="133"/>
        <v/>
      </c>
      <c r="G662" s="6" t="str">
        <f t="shared" si="1"/>
        <v/>
      </c>
      <c r="H662" s="7">
        <f t="shared" si="125"/>
        <v>-620</v>
      </c>
      <c r="I662" s="7">
        <v>660</v>
      </c>
      <c r="Q662" s="11">
        <f t="shared" si="126"/>
        <v>422755</v>
      </c>
      <c r="R662">
        <f t="shared" si="134"/>
        <v>363580</v>
      </c>
      <c r="S662">
        <f t="shared" si="135"/>
        <v>269831</v>
      </c>
      <c r="T662">
        <f t="shared" si="127"/>
        <v>132190416400</v>
      </c>
      <c r="U662">
        <f t="shared" si="128"/>
        <v>72808768561</v>
      </c>
      <c r="V662">
        <f t="shared" si="129"/>
        <v>187048473665</v>
      </c>
      <c r="W662">
        <f t="shared" si="130"/>
        <v>8374</v>
      </c>
    </row>
    <row r="663" spans="1:23" ht="12.75">
      <c r="A663" s="5">
        <f t="shared" si="2"/>
        <v>0.6455078125</v>
      </c>
      <c r="B663" s="6">
        <f t="shared" si="124"/>
        <v>-1.1728188436211109</v>
      </c>
      <c r="C663" s="6">
        <f t="shared" si="131"/>
        <v>430.95095526108696</v>
      </c>
      <c r="D663" s="6">
        <f t="shared" si="11"/>
        <v>0</v>
      </c>
      <c r="E663" s="6" t="str">
        <f t="shared" si="132"/>
        <v/>
      </c>
      <c r="F663" s="6" t="str">
        <f t="shared" si="133"/>
        <v/>
      </c>
      <c r="G663" s="6" t="str">
        <f t="shared" si="1"/>
        <v/>
      </c>
      <c r="H663" s="7">
        <f t="shared" si="125"/>
        <v>-1201</v>
      </c>
      <c r="I663" s="7">
        <v>661</v>
      </c>
      <c r="Q663" s="11">
        <f t="shared" si="126"/>
        <v>441249</v>
      </c>
      <c r="R663">
        <f t="shared" si="134"/>
        <v>422755</v>
      </c>
      <c r="S663">
        <f t="shared" si="135"/>
        <v>363580</v>
      </c>
      <c r="T663">
        <f t="shared" si="127"/>
        <v>178721790025</v>
      </c>
      <c r="U663">
        <f t="shared" si="128"/>
        <v>132190416400</v>
      </c>
      <c r="V663">
        <f t="shared" si="129"/>
        <v>293056311114</v>
      </c>
      <c r="W663">
        <f t="shared" si="130"/>
        <v>8352</v>
      </c>
    </row>
    <row r="664" spans="1:23" ht="12.75">
      <c r="A664" s="5">
        <f t="shared" si="2"/>
        <v>0.646484375</v>
      </c>
      <c r="B664" s="6">
        <f t="shared" si="124"/>
        <v>-1.6218264171910133</v>
      </c>
      <c r="C664" s="6">
        <f t="shared" si="131"/>
        <v>407.16166504811588</v>
      </c>
      <c r="D664" s="6">
        <f t="shared" si="11"/>
        <v>0</v>
      </c>
      <c r="E664" s="6" t="str">
        <f t="shared" si="132"/>
        <v/>
      </c>
      <c r="F664" s="6" t="str">
        <f t="shared" si="133"/>
        <v/>
      </c>
      <c r="G664" s="6" t="str">
        <f t="shared" si="1"/>
        <v/>
      </c>
      <c r="H664" s="7">
        <f t="shared" si="125"/>
        <v>-1661</v>
      </c>
      <c r="I664" s="7">
        <v>662</v>
      </c>
      <c r="Q664" s="11">
        <f t="shared" si="126"/>
        <v>416875</v>
      </c>
      <c r="R664">
        <f t="shared" si="134"/>
        <v>441249</v>
      </c>
      <c r="S664">
        <f t="shared" si="135"/>
        <v>422755</v>
      </c>
      <c r="T664">
        <f t="shared" si="127"/>
        <v>194700680001</v>
      </c>
      <c r="U664">
        <f t="shared" si="128"/>
        <v>178721790025</v>
      </c>
      <c r="V664">
        <f t="shared" si="129"/>
        <v>355659838887</v>
      </c>
      <c r="W664">
        <f t="shared" si="130"/>
        <v>8330</v>
      </c>
    </row>
    <row r="665" spans="1:23" ht="12.75">
      <c r="A665" s="5">
        <f t="shared" si="2"/>
        <v>0.6474609375</v>
      </c>
      <c r="B665" s="6">
        <f t="shared" si="124"/>
        <v>-1.9071205835281282</v>
      </c>
      <c r="C665" s="6">
        <f t="shared" si="131"/>
        <v>343.44127353746478</v>
      </c>
      <c r="D665" s="6">
        <f t="shared" si="11"/>
        <v>0</v>
      </c>
      <c r="E665" s="6" t="str">
        <f t="shared" si="132"/>
        <v/>
      </c>
      <c r="F665" s="6" t="str">
        <f t="shared" si="133"/>
        <v/>
      </c>
      <c r="G665" s="6" t="str">
        <f t="shared" si="1"/>
        <v/>
      </c>
      <c r="H665" s="7">
        <f t="shared" si="125"/>
        <v>-1953</v>
      </c>
      <c r="I665" s="7">
        <v>663</v>
      </c>
      <c r="Q665" s="11">
        <f t="shared" si="126"/>
        <v>351617</v>
      </c>
      <c r="R665">
        <f t="shared" si="134"/>
        <v>416875</v>
      </c>
      <c r="S665">
        <f t="shared" si="135"/>
        <v>441249</v>
      </c>
      <c r="T665">
        <f t="shared" si="127"/>
        <v>173784765625</v>
      </c>
      <c r="U665">
        <f t="shared" si="128"/>
        <v>194700680001</v>
      </c>
      <c r="V665">
        <f t="shared" si="129"/>
        <v>350713049724</v>
      </c>
      <c r="W665">
        <f t="shared" si="130"/>
        <v>8332</v>
      </c>
    </row>
    <row r="666" spans="1:23" ht="12.75">
      <c r="A666" s="5">
        <f t="shared" si="2"/>
        <v>0.6484375</v>
      </c>
      <c r="B666" s="6">
        <f t="shared" si="124"/>
        <v>-1.9999031717284423</v>
      </c>
      <c r="C666" s="6">
        <f t="shared" si="131"/>
        <v>245.64771292055991</v>
      </c>
      <c r="D666" s="6">
        <f t="shared" si="11"/>
        <v>0</v>
      </c>
      <c r="E666" s="6" t="str">
        <f t="shared" si="132"/>
        <v/>
      </c>
      <c r="F666" s="6" t="str">
        <f t="shared" si="133"/>
        <v/>
      </c>
      <c r="G666" s="6" t="str">
        <f t="shared" si="1"/>
        <v/>
      </c>
      <c r="H666" s="7">
        <f t="shared" si="125"/>
        <v>-2048</v>
      </c>
      <c r="I666" s="7">
        <v>664</v>
      </c>
      <c r="Q666" s="11">
        <f t="shared" si="126"/>
        <v>251474</v>
      </c>
      <c r="R666">
        <f t="shared" si="134"/>
        <v>351617</v>
      </c>
      <c r="S666">
        <f t="shared" si="135"/>
        <v>416875</v>
      </c>
      <c r="T666">
        <f t="shared" si="127"/>
        <v>123634514689</v>
      </c>
      <c r="U666">
        <f t="shared" si="128"/>
        <v>173784765625</v>
      </c>
      <c r="V666">
        <f t="shared" si="129"/>
        <v>279471841080</v>
      </c>
      <c r="W666">
        <f t="shared" si="130"/>
        <v>8373</v>
      </c>
    </row>
    <row r="667" spans="1:23" ht="12.75">
      <c r="A667" s="5">
        <f t="shared" si="2"/>
        <v>0.6494140625</v>
      </c>
      <c r="B667" s="6">
        <f t="shared" si="124"/>
        <v>-1.8908088195253501</v>
      </c>
      <c r="C667" s="6">
        <f t="shared" si="131"/>
        <v>123.02281469573529</v>
      </c>
      <c r="D667" s="6">
        <f t="shared" si="11"/>
        <v>0</v>
      </c>
      <c r="E667" s="6" t="str">
        <f t="shared" si="132"/>
        <v/>
      </c>
      <c r="F667" s="6" t="str">
        <f t="shared" si="133"/>
        <v/>
      </c>
      <c r="G667" s="6" t="str">
        <f t="shared" si="1"/>
        <v/>
      </c>
      <c r="H667" s="7">
        <f t="shared" si="125"/>
        <v>-1936</v>
      </c>
      <c r="I667" s="7">
        <v>665</v>
      </c>
      <c r="Q667" s="11">
        <f t="shared" si="126"/>
        <v>125910</v>
      </c>
      <c r="R667">
        <f t="shared" si="134"/>
        <v>251474</v>
      </c>
      <c r="S667">
        <f t="shared" si="135"/>
        <v>351617</v>
      </c>
      <c r="T667">
        <f t="shared" si="127"/>
        <v>63239172676</v>
      </c>
      <c r="U667">
        <f t="shared" si="128"/>
        <v>123634514689</v>
      </c>
      <c r="V667">
        <f t="shared" si="129"/>
        <v>168587470498</v>
      </c>
      <c r="W667">
        <f t="shared" si="130"/>
        <v>8452</v>
      </c>
    </row>
    <row r="668" spans="1:23" ht="12.75">
      <c r="A668" s="5">
        <f t="shared" si="2"/>
        <v>0.650390625</v>
      </c>
      <c r="B668" s="6">
        <f t="shared" si="124"/>
        <v>-1.5908503050293576</v>
      </c>
      <c r="C668" s="6">
        <f t="shared" si="131"/>
        <v>-12.681778523950982</v>
      </c>
      <c r="D668" s="6">
        <f t="shared" si="11"/>
        <v>0</v>
      </c>
      <c r="E668" s="6" t="str">
        <f t="shared" si="132"/>
        <v/>
      </c>
      <c r="F668" s="6" t="str">
        <f t="shared" si="133"/>
        <v/>
      </c>
      <c r="G668" s="6" t="str">
        <f t="shared" si="1"/>
        <v/>
      </c>
      <c r="H668" s="7">
        <f t="shared" si="125"/>
        <v>-1629</v>
      </c>
      <c r="I668" s="7">
        <v>666</v>
      </c>
      <c r="Q668" s="11">
        <f t="shared" si="126"/>
        <v>-13041</v>
      </c>
      <c r="R668">
        <f t="shared" si="134"/>
        <v>125910</v>
      </c>
      <c r="S668">
        <f t="shared" si="135"/>
        <v>251474</v>
      </c>
      <c r="T668">
        <f t="shared" si="127"/>
        <v>15853328100</v>
      </c>
      <c r="U668">
        <f t="shared" si="128"/>
        <v>63239172676</v>
      </c>
      <c r="V668">
        <f t="shared" si="129"/>
        <v>60369232461</v>
      </c>
      <c r="W668">
        <f t="shared" si="130"/>
        <v>8552</v>
      </c>
    </row>
    <row r="669" spans="1:23" ht="12.75">
      <c r="A669" s="5">
        <f t="shared" si="2"/>
        <v>0.6513671875</v>
      </c>
      <c r="B669" s="6">
        <f t="shared" si="124"/>
        <v>-1.130306839736039</v>
      </c>
      <c r="C669" s="6">
        <f t="shared" si="131"/>
        <v>-148.33235367410447</v>
      </c>
      <c r="D669" s="6">
        <f t="shared" si="11"/>
        <v>0</v>
      </c>
      <c r="E669" s="6" t="str">
        <f t="shared" si="132"/>
        <v/>
      </c>
      <c r="F669" s="6" t="str">
        <f t="shared" si="133"/>
        <v/>
      </c>
      <c r="G669" s="6" t="str">
        <f t="shared" si="1"/>
        <v/>
      </c>
      <c r="H669" s="7">
        <f t="shared" si="125"/>
        <v>-1157</v>
      </c>
      <c r="I669" s="7">
        <v>667</v>
      </c>
      <c r="Q669" s="11">
        <f t="shared" si="126"/>
        <v>-151931</v>
      </c>
      <c r="R669">
        <f t="shared" si="134"/>
        <v>-13041</v>
      </c>
      <c r="S669">
        <f t="shared" si="135"/>
        <v>125910</v>
      </c>
      <c r="T669">
        <f t="shared" si="127"/>
        <v>170067681</v>
      </c>
      <c r="U669">
        <f t="shared" si="128"/>
        <v>15853328100</v>
      </c>
      <c r="V669">
        <f t="shared" si="129"/>
        <v>-3130642375</v>
      </c>
      <c r="W669">
        <f t="shared" si="130"/>
        <v>8650</v>
      </c>
    </row>
    <row r="670" spans="1:23" ht="12.75">
      <c r="A670" s="5">
        <f t="shared" si="2"/>
        <v>0.65234375</v>
      </c>
      <c r="B670" s="6">
        <f t="shared" si="124"/>
        <v>-0.55566754601607093</v>
      </c>
      <c r="C670" s="6">
        <f t="shared" si="131"/>
        <v>-270.68614649702187</v>
      </c>
      <c r="D670" s="6">
        <f t="shared" si="11"/>
        <v>0</v>
      </c>
      <c r="E670" s="6" t="str">
        <f t="shared" si="132"/>
        <v/>
      </c>
      <c r="F670" s="6" t="str">
        <f t="shared" si="133"/>
        <v/>
      </c>
      <c r="G670" s="6" t="str">
        <f t="shared" si="1"/>
        <v/>
      </c>
      <c r="H670" s="7">
        <f t="shared" si="125"/>
        <v>-569</v>
      </c>
      <c r="I670" s="7">
        <v>668</v>
      </c>
      <c r="Q670" s="11">
        <f t="shared" si="126"/>
        <v>-277201</v>
      </c>
      <c r="R670">
        <f t="shared" si="134"/>
        <v>-151931</v>
      </c>
      <c r="S670">
        <f t="shared" si="135"/>
        <v>-13041</v>
      </c>
      <c r="T670">
        <f t="shared" si="127"/>
        <v>23083028761</v>
      </c>
      <c r="U670">
        <f t="shared" si="128"/>
        <v>170067681</v>
      </c>
      <c r="V670">
        <f t="shared" si="129"/>
        <v>3777631853</v>
      </c>
      <c r="W670">
        <f t="shared" si="130"/>
        <v>8722</v>
      </c>
    </row>
    <row r="671" spans="1:23" ht="12.75">
      <c r="A671" s="5">
        <f t="shared" si="2"/>
        <v>0.6533203125</v>
      </c>
      <c r="B671" s="6">
        <f t="shared" si="124"/>
        <v>7.5061341726876257E-2</v>
      </c>
      <c r="C671" s="6">
        <f t="shared" si="131"/>
        <v>-367.68606197579101</v>
      </c>
      <c r="D671" s="6">
        <f t="shared" si="11"/>
        <v>0</v>
      </c>
      <c r="E671" s="6" t="str">
        <f t="shared" si="132"/>
        <v/>
      </c>
      <c r="F671" s="6" t="str">
        <f t="shared" si="133"/>
        <v/>
      </c>
      <c r="G671" s="6" t="str">
        <f t="shared" si="1"/>
        <v/>
      </c>
      <c r="H671" s="7">
        <f t="shared" si="125"/>
        <v>77</v>
      </c>
      <c r="I671" s="7">
        <v>669</v>
      </c>
      <c r="Q671" s="11">
        <f t="shared" si="126"/>
        <v>-376507</v>
      </c>
      <c r="R671">
        <f t="shared" si="134"/>
        <v>-277201</v>
      </c>
      <c r="S671">
        <f t="shared" si="135"/>
        <v>-151931</v>
      </c>
      <c r="T671">
        <f t="shared" si="127"/>
        <v>76840394401</v>
      </c>
      <c r="U671">
        <f t="shared" si="128"/>
        <v>23083028761</v>
      </c>
      <c r="V671">
        <f t="shared" si="129"/>
        <v>80297778339</v>
      </c>
      <c r="W671">
        <f t="shared" si="130"/>
        <v>8756</v>
      </c>
    </row>
    <row r="672" spans="1:23" ht="12.75">
      <c r="A672" s="5">
        <f t="shared" si="2"/>
        <v>0.654296875</v>
      </c>
      <c r="B672" s="6">
        <f t="shared" si="124"/>
        <v>0.69821184238862066</v>
      </c>
      <c r="C672" s="6">
        <f t="shared" si="131"/>
        <v>-429.65032933172557</v>
      </c>
      <c r="D672" s="6">
        <f t="shared" si="11"/>
        <v>0</v>
      </c>
      <c r="E672" s="6" t="str">
        <f t="shared" si="132"/>
        <v/>
      </c>
      <c r="F672" s="6" t="str">
        <f t="shared" si="133"/>
        <v/>
      </c>
      <c r="G672" s="6" t="str">
        <f t="shared" si="1"/>
        <v/>
      </c>
      <c r="H672" s="7">
        <f t="shared" si="125"/>
        <v>715</v>
      </c>
      <c r="I672" s="7">
        <v>670</v>
      </c>
      <c r="Q672" s="11">
        <f t="shared" si="126"/>
        <v>-439937</v>
      </c>
      <c r="R672">
        <f t="shared" si="134"/>
        <v>-376507</v>
      </c>
      <c r="S672">
        <f t="shared" si="135"/>
        <v>-277201</v>
      </c>
      <c r="T672">
        <f t="shared" si="127"/>
        <v>141757521049</v>
      </c>
      <c r="U672">
        <f t="shared" si="128"/>
        <v>76840394401</v>
      </c>
      <c r="V672">
        <f t="shared" si="129"/>
        <v>198989512536</v>
      </c>
      <c r="W672">
        <f t="shared" si="130"/>
        <v>8752</v>
      </c>
    </row>
    <row r="673" spans="1:23" ht="12.75">
      <c r="A673" s="5">
        <f t="shared" si="2"/>
        <v>0.6552734375</v>
      </c>
      <c r="B673" s="6">
        <f t="shared" si="124"/>
        <v>1.2508810976413165</v>
      </c>
      <c r="C673" s="6">
        <f t="shared" si="131"/>
        <v>-450.239565310773</v>
      </c>
      <c r="D673" s="6">
        <f t="shared" si="11"/>
        <v>0</v>
      </c>
      <c r="E673" s="6" t="str">
        <f t="shared" si="132"/>
        <v/>
      </c>
      <c r="F673" s="6" t="str">
        <f t="shared" si="133"/>
        <v/>
      </c>
      <c r="G673" s="6" t="str">
        <f t="shared" si="1"/>
        <v/>
      </c>
      <c r="H673" s="7">
        <f t="shared" si="125"/>
        <v>1281</v>
      </c>
      <c r="I673" s="7">
        <v>671</v>
      </c>
      <c r="Q673" s="11">
        <f t="shared" si="126"/>
        <v>-461001</v>
      </c>
      <c r="R673">
        <f t="shared" si="134"/>
        <v>-439937</v>
      </c>
      <c r="S673">
        <f t="shared" si="135"/>
        <v>-376507</v>
      </c>
      <c r="T673">
        <f t="shared" si="127"/>
        <v>193544563969</v>
      </c>
      <c r="U673">
        <f t="shared" si="128"/>
        <v>141757521049</v>
      </c>
      <c r="V673">
        <f t="shared" si="129"/>
        <v>315810004929</v>
      </c>
      <c r="W673">
        <f t="shared" si="130"/>
        <v>8726</v>
      </c>
    </row>
    <row r="674" spans="1:23" ht="12.75">
      <c r="A674" s="5">
        <f t="shared" si="2"/>
        <v>0.65625</v>
      </c>
      <c r="B674" s="6">
        <f t="shared" si="124"/>
        <v>1.6772809947309519</v>
      </c>
      <c r="C674" s="6">
        <f t="shared" si="131"/>
        <v>-427.10458410795644</v>
      </c>
      <c r="D674" s="6">
        <f t="shared" si="11"/>
        <v>0</v>
      </c>
      <c r="E674" s="6" t="str">
        <f t="shared" si="132"/>
        <v/>
      </c>
      <c r="F674" s="6" t="str">
        <f t="shared" si="133"/>
        <v/>
      </c>
      <c r="G674" s="6" t="str">
        <f t="shared" si="1"/>
        <v/>
      </c>
      <c r="H674" s="7">
        <f t="shared" si="125"/>
        <v>1718</v>
      </c>
      <c r="I674" s="7">
        <v>672</v>
      </c>
      <c r="Q674" s="11">
        <f t="shared" si="126"/>
        <v>-437295</v>
      </c>
      <c r="R674">
        <f t="shared" si="134"/>
        <v>-461001</v>
      </c>
      <c r="S674">
        <f t="shared" si="135"/>
        <v>-439937</v>
      </c>
      <c r="T674">
        <f t="shared" si="127"/>
        <v>212521922001</v>
      </c>
      <c r="U674">
        <f t="shared" si="128"/>
        <v>193544563969</v>
      </c>
      <c r="V674">
        <f t="shared" si="129"/>
        <v>386682659505</v>
      </c>
      <c r="W674">
        <f t="shared" si="130"/>
        <v>8702</v>
      </c>
    </row>
    <row r="675" spans="1:23" ht="12.75">
      <c r="A675" s="5">
        <f t="shared" si="2"/>
        <v>0.6572265625</v>
      </c>
      <c r="B675" s="6">
        <f t="shared" si="124"/>
        <v>1.9343695904892906</v>
      </c>
      <c r="C675" s="6">
        <f t="shared" si="131"/>
        <v>-362.14882488489917</v>
      </c>
      <c r="D675" s="6">
        <f t="shared" si="11"/>
        <v>0</v>
      </c>
      <c r="E675" s="6" t="str">
        <f t="shared" si="132"/>
        <v/>
      </c>
      <c r="F675" s="6" t="str">
        <f t="shared" si="133"/>
        <v/>
      </c>
      <c r="G675" s="6" t="str">
        <f t="shared" si="1"/>
        <v/>
      </c>
      <c r="H675" s="7">
        <f t="shared" si="125"/>
        <v>1981</v>
      </c>
      <c r="I675" s="7">
        <v>673</v>
      </c>
      <c r="Q675" s="11">
        <f t="shared" si="126"/>
        <v>-370770</v>
      </c>
      <c r="R675">
        <f t="shared" si="134"/>
        <v>-437295</v>
      </c>
      <c r="S675">
        <f t="shared" si="135"/>
        <v>-461001</v>
      </c>
      <c r="T675">
        <f t="shared" si="127"/>
        <v>191226917025</v>
      </c>
      <c r="U675">
        <f t="shared" si="128"/>
        <v>212521922001</v>
      </c>
      <c r="V675">
        <f t="shared" si="129"/>
        <v>384360473405</v>
      </c>
      <c r="W675">
        <f t="shared" si="130"/>
        <v>8703</v>
      </c>
    </row>
    <row r="676" spans="1:23" ht="12.75">
      <c r="A676" s="5">
        <f t="shared" si="2"/>
        <v>0.658203125</v>
      </c>
      <c r="B676" s="6">
        <f t="shared" si="124"/>
        <v>1.9961958830331172</v>
      </c>
      <c r="C676" s="6">
        <f t="shared" si="131"/>
        <v>-261.37654454890554</v>
      </c>
      <c r="D676" s="6">
        <f t="shared" si="11"/>
        <v>0</v>
      </c>
      <c r="E676" s="6" t="str">
        <f t="shared" si="132"/>
        <v/>
      </c>
      <c r="F676" s="6" t="str">
        <f t="shared" si="133"/>
        <v/>
      </c>
      <c r="G676" s="6" t="str">
        <f t="shared" si="1"/>
        <v/>
      </c>
      <c r="H676" s="7">
        <f t="shared" si="125"/>
        <v>2044</v>
      </c>
      <c r="I676" s="7">
        <v>674</v>
      </c>
      <c r="Q676" s="11">
        <f t="shared" si="126"/>
        <v>-267576</v>
      </c>
      <c r="R676">
        <f t="shared" si="134"/>
        <v>-370770</v>
      </c>
      <c r="S676">
        <f t="shared" si="135"/>
        <v>-437295</v>
      </c>
      <c r="T676">
        <f t="shared" si="127"/>
        <v>137470392900</v>
      </c>
      <c r="U676">
        <f t="shared" si="128"/>
        <v>191226917025</v>
      </c>
      <c r="V676">
        <f t="shared" si="129"/>
        <v>309130203024</v>
      </c>
      <c r="W676">
        <f t="shared" si="130"/>
        <v>8743</v>
      </c>
    </row>
    <row r="677" spans="1:23" ht="12.75">
      <c r="A677" s="5">
        <f t="shared" si="2"/>
        <v>0.6591796875</v>
      </c>
      <c r="B677" s="6">
        <f t="shared" si="124"/>
        <v>1.8565193576965275</v>
      </c>
      <c r="C677" s="6">
        <f t="shared" si="131"/>
        <v>-134.33833320816171</v>
      </c>
      <c r="D677" s="6">
        <f t="shared" si="11"/>
        <v>0</v>
      </c>
      <c r="E677" s="6" t="str">
        <f t="shared" si="132"/>
        <v/>
      </c>
      <c r="F677" s="6" t="str">
        <f t="shared" si="133"/>
        <v/>
      </c>
      <c r="G677" s="6" t="str">
        <f t="shared" si="1"/>
        <v/>
      </c>
      <c r="H677" s="7">
        <f t="shared" si="125"/>
        <v>1901</v>
      </c>
      <c r="I677" s="7">
        <v>675</v>
      </c>
      <c r="Q677" s="11">
        <f t="shared" si="126"/>
        <v>-137493</v>
      </c>
      <c r="R677">
        <f t="shared" si="134"/>
        <v>-267576</v>
      </c>
      <c r="S677">
        <f t="shared" si="135"/>
        <v>-370770</v>
      </c>
      <c r="T677">
        <f t="shared" si="127"/>
        <v>71596915776</v>
      </c>
      <c r="U677">
        <f t="shared" si="128"/>
        <v>137470392900</v>
      </c>
      <c r="V677">
        <f t="shared" si="129"/>
        <v>189153370618</v>
      </c>
      <c r="W677">
        <f t="shared" si="130"/>
        <v>8820</v>
      </c>
    </row>
    <row r="678" spans="1:23" ht="12.75">
      <c r="A678" s="5">
        <f t="shared" si="2"/>
        <v>0.66015625</v>
      </c>
      <c r="B678" s="6">
        <f t="shared" si="124"/>
        <v>1.5294398846783952</v>
      </c>
      <c r="C678" s="6">
        <f t="shared" si="131"/>
        <v>6.7748954366740293</v>
      </c>
      <c r="D678" s="6">
        <f t="shared" si="11"/>
        <v>0</v>
      </c>
      <c r="E678" s="6" t="str">
        <f t="shared" si="132"/>
        <v/>
      </c>
      <c r="F678" s="6" t="str">
        <f t="shared" si="133"/>
        <v/>
      </c>
      <c r="G678" s="6" t="str">
        <f t="shared" si="1"/>
        <v/>
      </c>
      <c r="H678" s="7">
        <f t="shared" si="125"/>
        <v>1566</v>
      </c>
      <c r="I678" s="7">
        <v>676</v>
      </c>
      <c r="Q678" s="11">
        <f t="shared" si="126"/>
        <v>6996</v>
      </c>
      <c r="R678">
        <f t="shared" si="134"/>
        <v>-137493</v>
      </c>
      <c r="S678">
        <f t="shared" si="135"/>
        <v>-267576</v>
      </c>
      <c r="T678">
        <f t="shared" si="127"/>
        <v>18904325049</v>
      </c>
      <c r="U678">
        <f t="shared" si="128"/>
        <v>71596915776</v>
      </c>
      <c r="V678">
        <f t="shared" si="129"/>
        <v>70143928544</v>
      </c>
      <c r="W678">
        <f t="shared" si="130"/>
        <v>8917</v>
      </c>
    </row>
    <row r="679" spans="1:23" ht="12.75">
      <c r="A679" s="5">
        <f t="shared" si="2"/>
        <v>0.6611328125</v>
      </c>
      <c r="B679" s="6">
        <f t="shared" si="124"/>
        <v>1.0479743882243293</v>
      </c>
      <c r="C679" s="6">
        <f t="shared" si="131"/>
        <v>148.30340508148487</v>
      </c>
      <c r="D679" s="6">
        <f t="shared" si="11"/>
        <v>0</v>
      </c>
      <c r="E679" s="6" t="str">
        <f t="shared" si="132"/>
        <v/>
      </c>
      <c r="F679" s="6" t="str">
        <f t="shared" si="133"/>
        <v/>
      </c>
      <c r="G679" s="6" t="str">
        <f t="shared" si="1"/>
        <v/>
      </c>
      <c r="H679" s="7">
        <f t="shared" si="125"/>
        <v>1073</v>
      </c>
      <c r="I679" s="7">
        <v>677</v>
      </c>
      <c r="Q679" s="11">
        <f t="shared" si="126"/>
        <v>151905</v>
      </c>
      <c r="R679">
        <f t="shared" si="134"/>
        <v>6996</v>
      </c>
      <c r="S679">
        <f t="shared" si="135"/>
        <v>-137493</v>
      </c>
      <c r="T679">
        <f t="shared" si="127"/>
        <v>48944016</v>
      </c>
      <c r="U679">
        <f t="shared" si="128"/>
        <v>18904325049</v>
      </c>
      <c r="V679">
        <f t="shared" si="129"/>
        <v>-1833972120</v>
      </c>
      <c r="W679">
        <f t="shared" si="130"/>
        <v>9011</v>
      </c>
    </row>
    <row r="680" spans="1:23" ht="12.75">
      <c r="A680" s="5">
        <f t="shared" si="2"/>
        <v>0.662109375</v>
      </c>
      <c r="B680" s="6">
        <f t="shared" si="124"/>
        <v>0.46072396714052155</v>
      </c>
      <c r="C680" s="6">
        <f t="shared" si="131"/>
        <v>276.44289226901526</v>
      </c>
      <c r="D680" s="6">
        <f t="shared" si="11"/>
        <v>0</v>
      </c>
      <c r="E680" s="6" t="str">
        <f t="shared" si="132"/>
        <v/>
      </c>
      <c r="F680" s="6" t="str">
        <f t="shared" si="133"/>
        <v/>
      </c>
      <c r="G680" s="6" t="str">
        <f t="shared" si="1"/>
        <v/>
      </c>
      <c r="H680" s="7">
        <f t="shared" si="125"/>
        <v>472</v>
      </c>
      <c r="I680" s="7">
        <v>678</v>
      </c>
      <c r="Q680" s="11">
        <f t="shared" si="126"/>
        <v>283100</v>
      </c>
      <c r="R680">
        <f t="shared" si="134"/>
        <v>151905</v>
      </c>
      <c r="S680">
        <f t="shared" si="135"/>
        <v>6996</v>
      </c>
      <c r="T680">
        <f t="shared" si="127"/>
        <v>23075129025</v>
      </c>
      <c r="U680">
        <f t="shared" si="128"/>
        <v>48944016</v>
      </c>
      <c r="V680">
        <f t="shared" si="129"/>
        <v>2026208861</v>
      </c>
      <c r="W680">
        <f t="shared" si="130"/>
        <v>9078</v>
      </c>
    </row>
    <row r="681" spans="1:23" ht="12.75">
      <c r="A681" s="5">
        <f t="shared" si="2"/>
        <v>0.6630859375</v>
      </c>
      <c r="B681" s="6">
        <f t="shared" si="124"/>
        <v>-0.17303209748086823</v>
      </c>
      <c r="C681" s="6">
        <f t="shared" si="131"/>
        <v>378.5929208471062</v>
      </c>
      <c r="D681" s="6">
        <f t="shared" si="11"/>
        <v>0</v>
      </c>
      <c r="E681" s="6" t="str">
        <f t="shared" si="132"/>
        <v/>
      </c>
      <c r="F681" s="6" t="str">
        <f t="shared" si="133"/>
        <v/>
      </c>
      <c r="G681" s="6" t="str">
        <f t="shared" si="1"/>
        <v/>
      </c>
      <c r="H681" s="7">
        <f t="shared" si="125"/>
        <v>-177</v>
      </c>
      <c r="I681" s="7">
        <v>679</v>
      </c>
      <c r="Q681" s="11">
        <f t="shared" si="126"/>
        <v>387680</v>
      </c>
      <c r="R681">
        <f t="shared" si="134"/>
        <v>283100</v>
      </c>
      <c r="S681">
        <f t="shared" si="135"/>
        <v>151905</v>
      </c>
      <c r="T681">
        <f t="shared" si="127"/>
        <v>80145610000</v>
      </c>
      <c r="U681">
        <f t="shared" si="128"/>
        <v>23075129025</v>
      </c>
      <c r="V681">
        <f t="shared" si="129"/>
        <v>81992528389</v>
      </c>
      <c r="W681">
        <f t="shared" si="130"/>
        <v>9106</v>
      </c>
    </row>
    <row r="682" spans="1:23" ht="12.75">
      <c r="A682" s="5">
        <f t="shared" si="2"/>
        <v>0.6640625</v>
      </c>
      <c r="B682" s="6">
        <f t="shared" si="124"/>
        <v>-0.78932021669757524</v>
      </c>
      <c r="C682" s="6">
        <f t="shared" si="131"/>
        <v>444.59762407205426</v>
      </c>
      <c r="D682" s="6">
        <f t="shared" si="11"/>
        <v>0</v>
      </c>
      <c r="E682" s="6" t="str">
        <f t="shared" si="132"/>
        <v/>
      </c>
      <c r="F682" s="6" t="str">
        <f t="shared" si="133"/>
        <v/>
      </c>
      <c r="G682" s="6" t="str">
        <f t="shared" si="1"/>
        <v/>
      </c>
      <c r="H682" s="7">
        <f t="shared" si="125"/>
        <v>-808</v>
      </c>
      <c r="I682" s="7">
        <v>680</v>
      </c>
      <c r="Q682" s="11">
        <f t="shared" si="126"/>
        <v>455247</v>
      </c>
      <c r="R682">
        <f t="shared" si="134"/>
        <v>387680</v>
      </c>
      <c r="S682">
        <f t="shared" si="135"/>
        <v>283100</v>
      </c>
      <c r="T682">
        <f t="shared" si="127"/>
        <v>150295782400</v>
      </c>
      <c r="U682">
        <f t="shared" si="128"/>
        <v>80145610000</v>
      </c>
      <c r="V682">
        <f t="shared" si="129"/>
        <v>209254885657</v>
      </c>
      <c r="W682">
        <f t="shared" si="130"/>
        <v>9097</v>
      </c>
    </row>
    <row r="683" spans="1:23" ht="12.75">
      <c r="A683" s="5">
        <f t="shared" si="2"/>
        <v>0.6650390625</v>
      </c>
      <c r="B683" s="6">
        <f t="shared" si="124"/>
        <v>-1.3259302154980466</v>
      </c>
      <c r="C683" s="6">
        <f t="shared" si="131"/>
        <v>467.75635004742065</v>
      </c>
      <c r="D683" s="6">
        <f t="shared" si="11"/>
        <v>0</v>
      </c>
      <c r="E683" s="6" t="str">
        <f t="shared" si="132"/>
        <v/>
      </c>
      <c r="F683" s="6" t="str">
        <f t="shared" si="133"/>
        <v/>
      </c>
      <c r="G683" s="6" t="str">
        <f t="shared" si="1"/>
        <v/>
      </c>
      <c r="H683" s="7">
        <f t="shared" si="125"/>
        <v>-1358</v>
      </c>
      <c r="I683" s="7">
        <v>681</v>
      </c>
      <c r="Q683" s="11">
        <f t="shared" si="126"/>
        <v>478941</v>
      </c>
      <c r="R683">
        <f t="shared" si="134"/>
        <v>455247</v>
      </c>
      <c r="S683">
        <f t="shared" si="135"/>
        <v>387680</v>
      </c>
      <c r="T683">
        <f t="shared" si="127"/>
        <v>207249831009</v>
      </c>
      <c r="U683">
        <f t="shared" si="128"/>
        <v>150295782400</v>
      </c>
      <c r="V683">
        <f t="shared" si="129"/>
        <v>336498265386</v>
      </c>
      <c r="W683">
        <f t="shared" si="130"/>
        <v>9067</v>
      </c>
    </row>
    <row r="684" spans="1:23" ht="12.75">
      <c r="A684" s="5">
        <f t="shared" si="2"/>
        <v>0.666015625</v>
      </c>
      <c r="B684" s="6">
        <f t="shared" si="124"/>
        <v>-1.7286950364669549</v>
      </c>
      <c r="C684" s="6">
        <f t="shared" si="131"/>
        <v>445.5035887199524</v>
      </c>
      <c r="D684" s="6">
        <f t="shared" si="11"/>
        <v>0</v>
      </c>
      <c r="E684" s="6" t="str">
        <f t="shared" si="132"/>
        <v/>
      </c>
      <c r="F684" s="6" t="str">
        <f t="shared" si="133"/>
        <v/>
      </c>
      <c r="G684" s="6" t="str">
        <f t="shared" si="1"/>
        <v/>
      </c>
      <c r="H684" s="7">
        <f t="shared" si="125"/>
        <v>-1770</v>
      </c>
      <c r="I684" s="7">
        <v>682</v>
      </c>
      <c r="Q684" s="11">
        <f t="shared" si="126"/>
        <v>456138</v>
      </c>
      <c r="R684">
        <f t="shared" si="134"/>
        <v>478941</v>
      </c>
      <c r="S684">
        <f t="shared" si="135"/>
        <v>455247</v>
      </c>
      <c r="T684">
        <f t="shared" si="127"/>
        <v>229384481481</v>
      </c>
      <c r="U684">
        <f t="shared" si="128"/>
        <v>207249831009</v>
      </c>
      <c r="V684">
        <f t="shared" si="129"/>
        <v>415710936139</v>
      </c>
      <c r="W684">
        <f t="shared" si="130"/>
        <v>9041</v>
      </c>
    </row>
    <row r="685" spans="1:23" ht="12.75">
      <c r="A685" s="5">
        <f t="shared" si="2"/>
        <v>0.6669921875</v>
      </c>
      <c r="B685" s="6">
        <f t="shared" si="124"/>
        <v>-1.9569585308553332</v>
      </c>
      <c r="C685" s="6">
        <f t="shared" si="131"/>
        <v>379.68921567412627</v>
      </c>
      <c r="D685" s="6">
        <f t="shared" si="11"/>
        <v>0</v>
      </c>
      <c r="E685" s="6" t="str">
        <f t="shared" si="132"/>
        <v/>
      </c>
      <c r="F685" s="6" t="str">
        <f t="shared" si="133"/>
        <v/>
      </c>
      <c r="G685" s="6" t="str">
        <f t="shared" si="1"/>
        <v/>
      </c>
      <c r="H685" s="7">
        <f t="shared" si="125"/>
        <v>-2004</v>
      </c>
      <c r="I685" s="7">
        <v>683</v>
      </c>
      <c r="Q685" s="11">
        <f t="shared" si="126"/>
        <v>388733</v>
      </c>
      <c r="R685">
        <f t="shared" si="134"/>
        <v>456138</v>
      </c>
      <c r="S685">
        <f t="shared" si="135"/>
        <v>478941</v>
      </c>
      <c r="T685">
        <f t="shared" si="127"/>
        <v>208061875044</v>
      </c>
      <c r="U685">
        <f t="shared" si="128"/>
        <v>229384481481</v>
      </c>
      <c r="V685">
        <f t="shared" si="129"/>
        <v>416524556973</v>
      </c>
      <c r="W685">
        <f t="shared" si="130"/>
        <v>9040</v>
      </c>
    </row>
    <row r="686" spans="1:23" ht="12.75">
      <c r="A686" s="5">
        <f t="shared" si="2"/>
        <v>0.66796875</v>
      </c>
      <c r="B686" s="6">
        <f t="shared" si="124"/>
        <v>-1.9876794010195813</v>
      </c>
      <c r="C686" s="6">
        <f t="shared" si="131"/>
        <v>276.42877739800963</v>
      </c>
      <c r="D686" s="6">
        <f t="shared" si="11"/>
        <v>0</v>
      </c>
      <c r="E686" s="6" t="str">
        <f t="shared" si="132"/>
        <v/>
      </c>
      <c r="F686" s="6" t="str">
        <f t="shared" si="133"/>
        <v/>
      </c>
      <c r="G686" s="6" t="str">
        <f t="shared" si="1"/>
        <v/>
      </c>
      <c r="H686" s="7">
        <f t="shared" si="125"/>
        <v>-2035</v>
      </c>
      <c r="I686" s="7">
        <v>684</v>
      </c>
      <c r="Q686" s="11">
        <f t="shared" si="126"/>
        <v>282990</v>
      </c>
      <c r="R686">
        <f t="shared" si="134"/>
        <v>388733</v>
      </c>
      <c r="S686">
        <f t="shared" si="135"/>
        <v>456138</v>
      </c>
      <c r="T686">
        <f t="shared" si="127"/>
        <v>151113345289</v>
      </c>
      <c r="U686">
        <f t="shared" si="128"/>
        <v>208061875044</v>
      </c>
      <c r="V686">
        <f t="shared" si="129"/>
        <v>338072623989</v>
      </c>
      <c r="W686">
        <f t="shared" si="130"/>
        <v>9079</v>
      </c>
    </row>
    <row r="687" spans="1:23" ht="12.75">
      <c r="A687" s="5">
        <f t="shared" si="2"/>
        <v>0.6689453125</v>
      </c>
      <c r="B687" s="6">
        <f t="shared" si="124"/>
        <v>-1.8177570308159103</v>
      </c>
      <c r="C687" s="6">
        <f t="shared" si="131"/>
        <v>145.53547373755276</v>
      </c>
      <c r="D687" s="6">
        <f t="shared" si="11"/>
        <v>0</v>
      </c>
      <c r="E687" s="6" t="str">
        <f t="shared" si="132"/>
        <v/>
      </c>
      <c r="F687" s="6" t="str">
        <f t="shared" si="133"/>
        <v/>
      </c>
      <c r="G687" s="6" t="str">
        <f t="shared" si="1"/>
        <v/>
      </c>
      <c r="H687" s="7">
        <f t="shared" si="125"/>
        <v>-1861</v>
      </c>
      <c r="I687" s="7">
        <v>685</v>
      </c>
      <c r="Q687" s="11">
        <f t="shared" si="126"/>
        <v>148958</v>
      </c>
      <c r="R687">
        <f t="shared" si="134"/>
        <v>282990</v>
      </c>
      <c r="S687">
        <f t="shared" si="135"/>
        <v>388733</v>
      </c>
      <c r="T687">
        <f t="shared" si="127"/>
        <v>80083340100</v>
      </c>
      <c r="U687">
        <f t="shared" si="128"/>
        <v>151113345289</v>
      </c>
      <c r="V687">
        <f t="shared" si="129"/>
        <v>209741726983</v>
      </c>
      <c r="W687">
        <f t="shared" si="130"/>
        <v>9155</v>
      </c>
    </row>
    <row r="688" spans="1:23" ht="12.75">
      <c r="A688" s="5">
        <f t="shared" si="2"/>
        <v>0.669921875</v>
      </c>
      <c r="B688" s="6">
        <f t="shared" si="124"/>
        <v>-1.4643444300919115</v>
      </c>
      <c r="C688" s="6">
        <f t="shared" si="131"/>
        <v>-0.41342942846512187</v>
      </c>
      <c r="D688" s="6">
        <f t="shared" si="11"/>
        <v>0</v>
      </c>
      <c r="E688" s="6" t="str">
        <f t="shared" si="132"/>
        <v/>
      </c>
      <c r="F688" s="6" t="str">
        <f t="shared" si="133"/>
        <v/>
      </c>
      <c r="G688" s="6" t="str">
        <f t="shared" si="1"/>
        <v/>
      </c>
      <c r="H688" s="7">
        <f t="shared" si="125"/>
        <v>-1499</v>
      </c>
      <c r="I688" s="7">
        <v>686</v>
      </c>
      <c r="Q688" s="11">
        <f t="shared" si="126"/>
        <v>-484</v>
      </c>
      <c r="R688">
        <f t="shared" si="134"/>
        <v>148958</v>
      </c>
      <c r="S688">
        <f t="shared" si="135"/>
        <v>282990</v>
      </c>
      <c r="T688">
        <f t="shared" si="127"/>
        <v>22188485764</v>
      </c>
      <c r="U688">
        <f t="shared" si="128"/>
        <v>80083340100</v>
      </c>
      <c r="V688">
        <f t="shared" si="129"/>
        <v>80370609565</v>
      </c>
      <c r="W688">
        <f t="shared" si="130"/>
        <v>9249</v>
      </c>
    </row>
    <row r="689" spans="1:23" ht="12.75">
      <c r="A689" s="5">
        <f t="shared" si="2"/>
        <v>0.6708984375</v>
      </c>
      <c r="B689" s="6">
        <f t="shared" si="124"/>
        <v>-0.96311670753431466</v>
      </c>
      <c r="C689" s="6">
        <f t="shared" si="131"/>
        <v>-147.28683998791905</v>
      </c>
      <c r="D689" s="6">
        <f t="shared" si="11"/>
        <v>0</v>
      </c>
      <c r="E689" s="6" t="str">
        <f t="shared" si="132"/>
        <v/>
      </c>
      <c r="F689" s="6" t="str">
        <f t="shared" si="133"/>
        <v/>
      </c>
      <c r="G689" s="6" t="str">
        <f t="shared" si="1"/>
        <v/>
      </c>
      <c r="H689" s="7">
        <f t="shared" si="125"/>
        <v>-986</v>
      </c>
      <c r="I689" s="7">
        <v>687</v>
      </c>
      <c r="Q689" s="11">
        <f t="shared" si="126"/>
        <v>-150867</v>
      </c>
      <c r="R689">
        <f t="shared" si="134"/>
        <v>-484</v>
      </c>
      <c r="S689">
        <f t="shared" si="135"/>
        <v>148958</v>
      </c>
      <c r="T689">
        <f t="shared" si="127"/>
        <v>234256</v>
      </c>
      <c r="U689">
        <f t="shared" si="128"/>
        <v>22188485764</v>
      </c>
      <c r="V689">
        <f t="shared" si="129"/>
        <v>-137458479</v>
      </c>
      <c r="W689">
        <f t="shared" si="130"/>
        <v>9339</v>
      </c>
    </row>
    <row r="690" spans="1:23" ht="12.75">
      <c r="A690" s="5">
        <f t="shared" si="2"/>
        <v>0.671875</v>
      </c>
      <c r="B690" s="6">
        <f t="shared" si="124"/>
        <v>-0.36466986225193732</v>
      </c>
      <c r="C690" s="6">
        <f t="shared" si="131"/>
        <v>-280.77010888411655</v>
      </c>
      <c r="D690" s="6">
        <f t="shared" si="11"/>
        <v>0</v>
      </c>
      <c r="E690" s="6" t="str">
        <f t="shared" si="132"/>
        <v/>
      </c>
      <c r="F690" s="6" t="str">
        <f t="shared" si="133"/>
        <v/>
      </c>
      <c r="G690" s="6" t="str">
        <f t="shared" si="1"/>
        <v/>
      </c>
      <c r="H690" s="7">
        <f t="shared" si="125"/>
        <v>-373</v>
      </c>
      <c r="I690" s="7">
        <v>688</v>
      </c>
      <c r="Q690" s="11">
        <f t="shared" si="126"/>
        <v>-287534</v>
      </c>
      <c r="R690">
        <f t="shared" si="134"/>
        <v>-150867</v>
      </c>
      <c r="S690">
        <f t="shared" si="135"/>
        <v>-484</v>
      </c>
      <c r="T690">
        <f t="shared" si="127"/>
        <v>22760851689</v>
      </c>
      <c r="U690">
        <f t="shared" si="128"/>
        <v>234256</v>
      </c>
      <c r="V690">
        <f t="shared" si="129"/>
        <v>139220105</v>
      </c>
      <c r="W690">
        <f t="shared" si="130"/>
        <v>9400</v>
      </c>
    </row>
    <row r="691" spans="1:23" ht="12.75">
      <c r="A691" s="5">
        <f t="shared" si="2"/>
        <v>0.6728515625</v>
      </c>
      <c r="B691" s="6">
        <f t="shared" si="124"/>
        <v>0.27058658372980204</v>
      </c>
      <c r="C691" s="6">
        <f t="shared" si="131"/>
        <v>-387.76225492861715</v>
      </c>
      <c r="D691" s="6">
        <f t="shared" si="11"/>
        <v>0</v>
      </c>
      <c r="E691" s="6" t="str">
        <f t="shared" si="132"/>
        <v/>
      </c>
      <c r="F691" s="6" t="str">
        <f t="shared" si="133"/>
        <v/>
      </c>
      <c r="G691" s="6" t="str">
        <f t="shared" si="1"/>
        <v/>
      </c>
      <c r="H691" s="7">
        <f t="shared" si="125"/>
        <v>277</v>
      </c>
      <c r="I691" s="7">
        <v>689</v>
      </c>
      <c r="Q691" s="11">
        <f t="shared" si="126"/>
        <v>-397072</v>
      </c>
      <c r="R691">
        <f t="shared" si="134"/>
        <v>-287534</v>
      </c>
      <c r="S691">
        <f t="shared" si="135"/>
        <v>-150867</v>
      </c>
      <c r="T691">
        <f t="shared" si="127"/>
        <v>82675801156</v>
      </c>
      <c r="U691">
        <f t="shared" si="128"/>
        <v>22760851689</v>
      </c>
      <c r="V691">
        <f t="shared" si="129"/>
        <v>82707672799</v>
      </c>
      <c r="W691">
        <f t="shared" si="130"/>
        <v>9423</v>
      </c>
    </row>
    <row r="692" spans="1:23" ht="12.75">
      <c r="A692" s="5">
        <f t="shared" si="2"/>
        <v>0.673828125</v>
      </c>
      <c r="B692" s="6">
        <f t="shared" si="124"/>
        <v>0.87852755363123547</v>
      </c>
      <c r="C692" s="6">
        <f t="shared" si="131"/>
        <v>-457.66356325187928</v>
      </c>
      <c r="D692" s="6">
        <f t="shared" si="11"/>
        <v>0</v>
      </c>
      <c r="E692" s="6" t="str">
        <f t="shared" si="132"/>
        <v/>
      </c>
      <c r="F692" s="6" t="str">
        <f t="shared" si="133"/>
        <v/>
      </c>
      <c r="G692" s="6" t="str">
        <f t="shared" si="1"/>
        <v/>
      </c>
      <c r="H692" s="7">
        <f t="shared" si="125"/>
        <v>900</v>
      </c>
      <c r="I692" s="7">
        <v>690</v>
      </c>
      <c r="Q692" s="11">
        <f t="shared" si="126"/>
        <v>-468628</v>
      </c>
      <c r="R692">
        <f t="shared" si="134"/>
        <v>-397072</v>
      </c>
      <c r="S692">
        <f t="shared" si="135"/>
        <v>-287534</v>
      </c>
      <c r="T692">
        <f t="shared" si="127"/>
        <v>157666173184</v>
      </c>
      <c r="U692">
        <f t="shared" si="128"/>
        <v>82675801156</v>
      </c>
      <c r="V692">
        <f t="shared" si="129"/>
        <v>217681143349</v>
      </c>
      <c r="W692">
        <f t="shared" si="130"/>
        <v>9408</v>
      </c>
    </row>
    <row r="693" spans="1:23" ht="12.75">
      <c r="A693" s="5">
        <f t="shared" si="2"/>
        <v>0.6748046875</v>
      </c>
      <c r="B693" s="6">
        <f t="shared" si="124"/>
        <v>1.3977854325976284</v>
      </c>
      <c r="C693" s="6">
        <f t="shared" si="131"/>
        <v>-483.42683823486561</v>
      </c>
      <c r="D693" s="6">
        <f t="shared" si="11"/>
        <v>0</v>
      </c>
      <c r="E693" s="6" t="str">
        <f t="shared" si="132"/>
        <v/>
      </c>
      <c r="F693" s="6" t="str">
        <f t="shared" si="133"/>
        <v/>
      </c>
      <c r="G693" s="6" t="str">
        <f t="shared" si="1"/>
        <v/>
      </c>
      <c r="H693" s="7">
        <f t="shared" si="125"/>
        <v>1431</v>
      </c>
      <c r="I693" s="7">
        <v>691</v>
      </c>
      <c r="Q693" s="11">
        <f t="shared" si="126"/>
        <v>-494989</v>
      </c>
      <c r="R693">
        <f t="shared" si="134"/>
        <v>-468628</v>
      </c>
      <c r="S693">
        <f t="shared" si="135"/>
        <v>-397072</v>
      </c>
      <c r="T693">
        <f t="shared" si="127"/>
        <v>219612202384</v>
      </c>
      <c r="U693">
        <f t="shared" si="128"/>
        <v>157666173184</v>
      </c>
      <c r="V693">
        <f t="shared" si="129"/>
        <v>354780578455</v>
      </c>
      <c r="W693">
        <f t="shared" si="130"/>
        <v>9375</v>
      </c>
    </row>
    <row r="694" spans="1:23" ht="12.75">
      <c r="A694" s="5">
        <f t="shared" si="2"/>
        <v>0.67578125</v>
      </c>
      <c r="B694" s="6">
        <f t="shared" si="124"/>
        <v>1.7759447232148426</v>
      </c>
      <c r="C694" s="6">
        <f t="shared" si="131"/>
        <v>-462.26794194216018</v>
      </c>
      <c r="D694" s="6">
        <f t="shared" si="11"/>
        <v>0</v>
      </c>
      <c r="E694" s="6" t="str">
        <f t="shared" si="132"/>
        <v/>
      </c>
      <c r="F694" s="6" t="str">
        <f t="shared" si="133"/>
        <v/>
      </c>
      <c r="G694" s="6" t="str">
        <f t="shared" si="1"/>
        <v/>
      </c>
      <c r="H694" s="7">
        <f t="shared" si="125"/>
        <v>1819</v>
      </c>
      <c r="I694" s="7">
        <v>692</v>
      </c>
      <c r="Q694" s="11">
        <f t="shared" si="126"/>
        <v>-473305</v>
      </c>
      <c r="R694">
        <f t="shared" si="134"/>
        <v>-494989</v>
      </c>
      <c r="S694">
        <f t="shared" si="135"/>
        <v>-468628</v>
      </c>
      <c r="T694">
        <f t="shared" si="127"/>
        <v>245014110121</v>
      </c>
      <c r="U694">
        <f t="shared" si="128"/>
        <v>219612202384</v>
      </c>
      <c r="V694">
        <f t="shared" si="129"/>
        <v>442268615638</v>
      </c>
      <c r="W694">
        <f t="shared" si="130"/>
        <v>9345</v>
      </c>
    </row>
    <row r="695" spans="1:23" ht="12.75">
      <c r="A695" s="5">
        <f t="shared" si="2"/>
        <v>0.6767578125</v>
      </c>
      <c r="B695" s="6">
        <f t="shared" si="124"/>
        <v>1.9748330301784098</v>
      </c>
      <c r="C695" s="6">
        <f t="shared" si="131"/>
        <v>-395.96397136608221</v>
      </c>
      <c r="D695" s="6">
        <f t="shared" si="11"/>
        <v>0</v>
      </c>
      <c r="E695" s="6" t="str">
        <f t="shared" si="132"/>
        <v/>
      </c>
      <c r="F695" s="6" t="str">
        <f t="shared" si="133"/>
        <v/>
      </c>
      <c r="G695" s="6" t="str">
        <f t="shared" si="1"/>
        <v/>
      </c>
      <c r="H695" s="7">
        <f t="shared" si="125"/>
        <v>2022</v>
      </c>
      <c r="I695" s="7">
        <v>693</v>
      </c>
      <c r="Q695" s="11">
        <f t="shared" si="126"/>
        <v>-405398</v>
      </c>
      <c r="R695">
        <f t="shared" si="134"/>
        <v>-473305</v>
      </c>
      <c r="S695">
        <f t="shared" si="135"/>
        <v>-494989</v>
      </c>
      <c r="T695">
        <f t="shared" si="127"/>
        <v>224017623025</v>
      </c>
      <c r="U695">
        <f t="shared" si="128"/>
        <v>245014110121</v>
      </c>
      <c r="V695">
        <f t="shared" si="129"/>
        <v>446682543776</v>
      </c>
      <c r="W695">
        <f t="shared" si="130"/>
        <v>9344</v>
      </c>
    </row>
    <row r="696" spans="1:23" ht="12.75">
      <c r="A696" s="5">
        <f t="shared" si="2"/>
        <v>0.677734375</v>
      </c>
      <c r="B696" s="6">
        <f t="shared" si="124"/>
        <v>1.974374285333391</v>
      </c>
      <c r="C696" s="6">
        <f t="shared" si="131"/>
        <v>-290.7073751043489</v>
      </c>
      <c r="D696" s="6">
        <f t="shared" si="11"/>
        <v>0</v>
      </c>
      <c r="E696" s="6" t="str">
        <f t="shared" si="132"/>
        <v/>
      </c>
      <c r="F696" s="6" t="str">
        <f t="shared" si="133"/>
        <v/>
      </c>
      <c r="G696" s="6" t="str">
        <f t="shared" si="1"/>
        <v/>
      </c>
      <c r="H696" s="7">
        <f t="shared" si="125"/>
        <v>2022</v>
      </c>
      <c r="I696" s="7">
        <v>694</v>
      </c>
      <c r="Q696" s="11">
        <f t="shared" si="126"/>
        <v>-297610</v>
      </c>
      <c r="R696">
        <f t="shared" si="134"/>
        <v>-405398</v>
      </c>
      <c r="S696">
        <f t="shared" si="135"/>
        <v>-473305</v>
      </c>
      <c r="T696">
        <f t="shared" si="127"/>
        <v>164347538404</v>
      </c>
      <c r="U696">
        <f t="shared" si="128"/>
        <v>224017623025</v>
      </c>
      <c r="V696">
        <f t="shared" si="129"/>
        <v>365834816292</v>
      </c>
      <c r="W696">
        <f t="shared" si="130"/>
        <v>9381</v>
      </c>
    </row>
    <row r="697" spans="1:23" ht="12.75">
      <c r="A697" s="5">
        <f t="shared" si="2"/>
        <v>0.6787109375</v>
      </c>
      <c r="B697" s="6">
        <f t="shared" si="124"/>
        <v>1.7746152578377876</v>
      </c>
      <c r="C697" s="6">
        <f t="shared" si="131"/>
        <v>-156.52760670105636</v>
      </c>
      <c r="D697" s="6">
        <f t="shared" si="11"/>
        <v>0</v>
      </c>
      <c r="E697" s="6" t="str">
        <f t="shared" si="132"/>
        <v/>
      </c>
      <c r="F697" s="6" t="str">
        <f t="shared" si="133"/>
        <v/>
      </c>
      <c r="G697" s="6" t="str">
        <f t="shared" si="1"/>
        <v/>
      </c>
      <c r="H697" s="7">
        <f t="shared" si="125"/>
        <v>1817</v>
      </c>
      <c r="I697" s="7">
        <v>695</v>
      </c>
      <c r="Q697" s="11">
        <f t="shared" si="126"/>
        <v>-160212</v>
      </c>
      <c r="R697">
        <f t="shared" si="134"/>
        <v>-297610</v>
      </c>
      <c r="S697">
        <f t="shared" si="135"/>
        <v>-405398</v>
      </c>
      <c r="T697">
        <f t="shared" si="127"/>
        <v>88571712100</v>
      </c>
      <c r="U697">
        <f t="shared" si="128"/>
        <v>164347538404</v>
      </c>
      <c r="V697">
        <f t="shared" si="129"/>
        <v>230033698517</v>
      </c>
      <c r="W697">
        <f t="shared" si="130"/>
        <v>9455</v>
      </c>
    </row>
    <row r="698" spans="1:23" ht="12.75">
      <c r="A698" s="5">
        <f t="shared" si="2"/>
        <v>0.6796875</v>
      </c>
      <c r="B698" s="6">
        <f t="shared" si="124"/>
        <v>1.3957207899886215</v>
      </c>
      <c r="C698" s="6">
        <f t="shared" si="131"/>
        <v>-6.3343300062676917</v>
      </c>
      <c r="D698" s="6">
        <f t="shared" si="11"/>
        <v>0</v>
      </c>
      <c r="E698" s="6" t="str">
        <f t="shared" si="132"/>
        <v/>
      </c>
      <c r="F698" s="6" t="str">
        <f t="shared" si="133"/>
        <v/>
      </c>
      <c r="G698" s="6" t="str">
        <f t="shared" si="1"/>
        <v/>
      </c>
      <c r="H698" s="7">
        <f t="shared" si="125"/>
        <v>1429</v>
      </c>
      <c r="I698" s="7">
        <v>696</v>
      </c>
      <c r="Q698" s="11">
        <f t="shared" si="126"/>
        <v>-6423</v>
      </c>
      <c r="R698">
        <f t="shared" si="134"/>
        <v>-160212</v>
      </c>
      <c r="S698">
        <f t="shared" si="135"/>
        <v>-297610</v>
      </c>
      <c r="T698">
        <f t="shared" si="127"/>
        <v>25667884944</v>
      </c>
      <c r="U698">
        <f t="shared" si="128"/>
        <v>88571712100</v>
      </c>
      <c r="V698">
        <f t="shared" si="129"/>
        <v>90908585900</v>
      </c>
      <c r="W698">
        <f t="shared" si="130"/>
        <v>9547</v>
      </c>
    </row>
    <row r="699" spans="1:23" ht="12.75">
      <c r="A699" s="5">
        <f t="shared" si="2"/>
        <v>0.6806640625</v>
      </c>
      <c r="B699" s="6">
        <f t="shared" si="124"/>
        <v>0.87593824365055972</v>
      </c>
      <c r="C699" s="6">
        <f t="shared" si="131"/>
        <v>145.32643483156329</v>
      </c>
      <c r="D699" s="6">
        <f t="shared" si="11"/>
        <v>0</v>
      </c>
      <c r="E699" s="6" t="str">
        <f t="shared" si="132"/>
        <v/>
      </c>
      <c r="F699" s="6" t="str">
        <f t="shared" si="133"/>
        <v/>
      </c>
      <c r="G699" s="6" t="str">
        <f t="shared" si="1"/>
        <v/>
      </c>
      <c r="H699" s="7">
        <f t="shared" si="125"/>
        <v>897</v>
      </c>
      <c r="I699" s="7">
        <v>697</v>
      </c>
      <c r="Q699" s="11">
        <f t="shared" si="126"/>
        <v>148863</v>
      </c>
      <c r="R699">
        <f t="shared" si="134"/>
        <v>-6423</v>
      </c>
      <c r="S699">
        <f t="shared" si="135"/>
        <v>-160212</v>
      </c>
      <c r="T699">
        <f t="shared" si="127"/>
        <v>41254929</v>
      </c>
      <c r="U699">
        <f t="shared" si="128"/>
        <v>25667884944</v>
      </c>
      <c r="V699">
        <f t="shared" si="129"/>
        <v>1961983291</v>
      </c>
      <c r="W699">
        <f t="shared" si="130"/>
        <v>9631</v>
      </c>
    </row>
    <row r="700" spans="1:23" ht="12.75">
      <c r="A700" s="5">
        <f t="shared" si="2"/>
        <v>0.681640625</v>
      </c>
      <c r="B700" s="6">
        <f t="shared" si="124"/>
        <v>0.26773663730209718</v>
      </c>
      <c r="C700" s="6">
        <f t="shared" si="131"/>
        <v>283.68320293970862</v>
      </c>
      <c r="D700" s="6">
        <f t="shared" si="11"/>
        <v>0</v>
      </c>
      <c r="E700" s="6" t="str">
        <f t="shared" si="132"/>
        <v/>
      </c>
      <c r="F700" s="6" t="str">
        <f t="shared" si="133"/>
        <v/>
      </c>
      <c r="G700" s="6" t="str">
        <f t="shared" si="1"/>
        <v/>
      </c>
      <c r="H700" s="7">
        <f t="shared" si="125"/>
        <v>274</v>
      </c>
      <c r="I700" s="7">
        <v>698</v>
      </c>
      <c r="Q700" s="11">
        <f t="shared" si="126"/>
        <v>290521</v>
      </c>
      <c r="R700">
        <f t="shared" si="134"/>
        <v>148863</v>
      </c>
      <c r="S700">
        <f t="shared" si="135"/>
        <v>-6423</v>
      </c>
      <c r="T700">
        <f t="shared" si="127"/>
        <v>22160192769</v>
      </c>
      <c r="U700">
        <f t="shared" si="128"/>
        <v>41254929</v>
      </c>
      <c r="V700">
        <f t="shared" si="129"/>
        <v>-1823001515</v>
      </c>
      <c r="W700">
        <f t="shared" si="130"/>
        <v>9687</v>
      </c>
    </row>
    <row r="701" spans="1:23" ht="12.75">
      <c r="A701" s="5">
        <f t="shared" si="2"/>
        <v>0.6826171875</v>
      </c>
      <c r="B701" s="6">
        <f t="shared" si="124"/>
        <v>-0.36748979346975308</v>
      </c>
      <c r="C701" s="6">
        <f t="shared" si="131"/>
        <v>395.17989719386463</v>
      </c>
      <c r="D701" s="6">
        <f t="shared" si="11"/>
        <v>0</v>
      </c>
      <c r="E701" s="6" t="str">
        <f t="shared" si="132"/>
        <v/>
      </c>
      <c r="F701" s="6" t="str">
        <f t="shared" si="133"/>
        <v/>
      </c>
      <c r="G701" s="6" t="str">
        <f t="shared" si="1"/>
        <v/>
      </c>
      <c r="H701" s="7">
        <f t="shared" si="125"/>
        <v>-376</v>
      </c>
      <c r="I701" s="7">
        <v>699</v>
      </c>
      <c r="Q701" s="11">
        <f t="shared" si="126"/>
        <v>404672</v>
      </c>
      <c r="R701">
        <f t="shared" si="134"/>
        <v>290521</v>
      </c>
      <c r="S701">
        <f t="shared" si="135"/>
        <v>148863</v>
      </c>
      <c r="T701">
        <f t="shared" si="127"/>
        <v>84402451441</v>
      </c>
      <c r="U701">
        <f t="shared" si="128"/>
        <v>22160192769</v>
      </c>
      <c r="V701">
        <f t="shared" si="129"/>
        <v>82456830610</v>
      </c>
      <c r="W701">
        <f t="shared" si="130"/>
        <v>9704</v>
      </c>
    </row>
    <row r="702" spans="1:23" ht="12.75">
      <c r="A702" s="5">
        <f t="shared" si="2"/>
        <v>0.68359375</v>
      </c>
      <c r="B702" s="6">
        <f t="shared" si="124"/>
        <v>-0.96561896773601286</v>
      </c>
      <c r="C702" s="6">
        <f t="shared" si="131"/>
        <v>468.80594413547647</v>
      </c>
      <c r="D702" s="6">
        <f t="shared" si="11"/>
        <v>0</v>
      </c>
      <c r="E702" s="6" t="str">
        <f t="shared" si="132"/>
        <v/>
      </c>
      <c r="F702" s="6" t="str">
        <f t="shared" si="133"/>
        <v/>
      </c>
      <c r="G702" s="6" t="str">
        <f t="shared" si="1"/>
        <v/>
      </c>
      <c r="H702" s="7">
        <f t="shared" si="125"/>
        <v>-989</v>
      </c>
      <c r="I702" s="7">
        <v>700</v>
      </c>
      <c r="Q702" s="11">
        <f t="shared" si="126"/>
        <v>480043</v>
      </c>
      <c r="R702">
        <f t="shared" si="134"/>
        <v>404672</v>
      </c>
      <c r="S702">
        <f t="shared" si="135"/>
        <v>290521</v>
      </c>
      <c r="T702">
        <f t="shared" si="127"/>
        <v>163759427584</v>
      </c>
      <c r="U702">
        <f t="shared" si="128"/>
        <v>84402451441</v>
      </c>
      <c r="V702">
        <f t="shared" si="129"/>
        <v>224152210803</v>
      </c>
      <c r="W702">
        <f t="shared" si="130"/>
        <v>9684</v>
      </c>
    </row>
    <row r="703" spans="1:23" ht="12.75">
      <c r="A703" s="5">
        <f t="shared" si="2"/>
        <v>0.6845703125</v>
      </c>
      <c r="B703" s="6">
        <f t="shared" si="124"/>
        <v>-1.4662736766669715</v>
      </c>
      <c r="C703" s="6">
        <f t="shared" si="131"/>
        <v>497.1849057260693</v>
      </c>
      <c r="D703" s="6">
        <f t="shared" si="11"/>
        <v>0</v>
      </c>
      <c r="E703" s="6" t="str">
        <f t="shared" si="132"/>
        <v/>
      </c>
      <c r="F703" s="6" t="str">
        <f t="shared" si="133"/>
        <v/>
      </c>
      <c r="G703" s="6" t="str">
        <f t="shared" si="1"/>
        <v/>
      </c>
      <c r="H703" s="7">
        <f t="shared" si="125"/>
        <v>-1501</v>
      </c>
      <c r="I703" s="7">
        <v>701</v>
      </c>
      <c r="Q703" s="11">
        <f t="shared" si="126"/>
        <v>509083</v>
      </c>
      <c r="R703">
        <f t="shared" si="134"/>
        <v>480043</v>
      </c>
      <c r="S703">
        <f t="shared" si="135"/>
        <v>404672</v>
      </c>
      <c r="T703">
        <f t="shared" si="127"/>
        <v>230441281849</v>
      </c>
      <c r="U703">
        <f t="shared" si="128"/>
        <v>163759427584</v>
      </c>
      <c r="V703">
        <f t="shared" si="129"/>
        <v>370378388242</v>
      </c>
      <c r="W703">
        <f t="shared" si="130"/>
        <v>9647</v>
      </c>
    </row>
    <row r="704" spans="1:23" ht="12.75">
      <c r="A704" s="5">
        <f t="shared" si="2"/>
        <v>0.685546875</v>
      </c>
      <c r="B704" s="6">
        <f t="shared" si="124"/>
        <v>-1.8189162668790626</v>
      </c>
      <c r="C704" s="6">
        <f t="shared" si="131"/>
        <v>477.31388720082896</v>
      </c>
      <c r="D704" s="6">
        <f t="shared" si="11"/>
        <v>0</v>
      </c>
      <c r="E704" s="6" t="str">
        <f t="shared" si="132"/>
        <v/>
      </c>
      <c r="F704" s="6" t="str">
        <f t="shared" si="133"/>
        <v/>
      </c>
      <c r="G704" s="6" t="str">
        <f t="shared" si="1"/>
        <v/>
      </c>
      <c r="H704" s="7">
        <f t="shared" si="125"/>
        <v>-1863</v>
      </c>
      <c r="I704" s="7">
        <v>702</v>
      </c>
      <c r="Q704" s="11">
        <f t="shared" si="126"/>
        <v>488718</v>
      </c>
      <c r="R704">
        <f t="shared" si="134"/>
        <v>509083</v>
      </c>
      <c r="S704">
        <f t="shared" si="135"/>
        <v>480043</v>
      </c>
      <c r="T704">
        <f t="shared" si="127"/>
        <v>259165500889</v>
      </c>
      <c r="U704">
        <f t="shared" si="128"/>
        <v>230441281849</v>
      </c>
      <c r="V704">
        <f t="shared" si="129"/>
        <v>465941159807</v>
      </c>
      <c r="W704">
        <f t="shared" si="130"/>
        <v>9615</v>
      </c>
    </row>
    <row r="705" spans="1:23" ht="12.75">
      <c r="A705" s="5">
        <f t="shared" si="2"/>
        <v>0.6865234375</v>
      </c>
      <c r="B705" s="6">
        <f t="shared" si="124"/>
        <v>-1.9879500712765141</v>
      </c>
      <c r="C705" s="6">
        <f t="shared" si="131"/>
        <v>410.87956782963539</v>
      </c>
      <c r="D705" s="6">
        <f t="shared" si="11"/>
        <v>0</v>
      </c>
      <c r="E705" s="6" t="str">
        <f t="shared" si="132"/>
        <v/>
      </c>
      <c r="F705" s="6" t="str">
        <f t="shared" si="133"/>
        <v/>
      </c>
      <c r="G705" s="6" t="str">
        <f t="shared" si="1"/>
        <v/>
      </c>
      <c r="H705" s="7">
        <f t="shared" si="125"/>
        <v>-2036</v>
      </c>
      <c r="I705" s="7">
        <v>703</v>
      </c>
      <c r="Q705" s="11">
        <f t="shared" si="126"/>
        <v>420677</v>
      </c>
      <c r="R705">
        <f t="shared" si="134"/>
        <v>488718</v>
      </c>
      <c r="S705">
        <f t="shared" si="135"/>
        <v>509083</v>
      </c>
      <c r="T705">
        <f t="shared" si="127"/>
        <v>238845283524</v>
      </c>
      <c r="U705">
        <f t="shared" si="128"/>
        <v>259165500889</v>
      </c>
      <c r="V705">
        <f t="shared" si="129"/>
        <v>474361321254</v>
      </c>
      <c r="W705">
        <f t="shared" si="130"/>
        <v>9611</v>
      </c>
    </row>
    <row r="706" spans="1:23" ht="12.75">
      <c r="A706" s="5">
        <f t="shared" si="2"/>
        <v>0.6875</v>
      </c>
      <c r="B706" s="6">
        <f t="shared" ref="B706:B769" si="136">Amp_1*SIN(2*PI()*GenF1*$A706+Phase1)+Amp_2*SIN(2*PI()*GenF2*$A706+Phase2)</f>
        <v>-1.95631263261615</v>
      </c>
      <c r="C706" s="6">
        <f t="shared" si="131"/>
        <v>304.11774790677919</v>
      </c>
      <c r="D706" s="6">
        <f t="shared" si="11"/>
        <v>0</v>
      </c>
      <c r="E706" s="6" t="str">
        <f t="shared" si="132"/>
        <v/>
      </c>
      <c r="F706" s="6" t="str">
        <f t="shared" si="133"/>
        <v/>
      </c>
      <c r="G706" s="6" t="str">
        <f t="shared" si="1"/>
        <v/>
      </c>
      <c r="H706" s="7">
        <f t="shared" si="125"/>
        <v>-2003</v>
      </c>
      <c r="I706" s="7">
        <v>704</v>
      </c>
      <c r="Q706" s="11">
        <f t="shared" si="126"/>
        <v>311347</v>
      </c>
      <c r="R706">
        <f t="shared" si="134"/>
        <v>420677</v>
      </c>
      <c r="S706">
        <f t="shared" si="135"/>
        <v>488718</v>
      </c>
      <c r="T706">
        <f t="shared" si="127"/>
        <v>176969138329</v>
      </c>
      <c r="U706">
        <f t="shared" si="128"/>
        <v>238845283524</v>
      </c>
      <c r="V706">
        <f t="shared" si="129"/>
        <v>391984995651</v>
      </c>
      <c r="W706">
        <f t="shared" si="130"/>
        <v>9648</v>
      </c>
    </row>
    <row r="707" spans="1:23" ht="12.75">
      <c r="A707" s="5">
        <f t="shared" si="2"/>
        <v>0.6884765625</v>
      </c>
      <c r="B707" s="6">
        <f t="shared" si="136"/>
        <v>-1.7271980098667332</v>
      </c>
      <c r="C707" s="6">
        <f t="shared" si="131"/>
        <v>167.22780627739115</v>
      </c>
      <c r="D707" s="6">
        <f t="shared" si="11"/>
        <v>0</v>
      </c>
      <c r="E707" s="6" t="str">
        <f t="shared" si="132"/>
        <v/>
      </c>
      <c r="F707" s="6" t="str">
        <f t="shared" si="133"/>
        <v/>
      </c>
      <c r="G707" s="6" t="str">
        <f t="shared" si="1"/>
        <v/>
      </c>
      <c r="H707" s="7">
        <f t="shared" ref="H707:H770" si="137">ROUND((B707*1024),0)</f>
        <v>-1769</v>
      </c>
      <c r="I707" s="7">
        <v>705</v>
      </c>
      <c r="Q707" s="11">
        <f t="shared" ref="Q707:Q770" si="138">ROUND((H707+(($K$16*R707)/16384)-S707),0)</f>
        <v>171172</v>
      </c>
      <c r="R707">
        <f t="shared" si="134"/>
        <v>311347</v>
      </c>
      <c r="S707">
        <f t="shared" si="135"/>
        <v>420677</v>
      </c>
      <c r="T707">
        <f t="shared" ref="T707:T770" si="139">R707*R707</f>
        <v>96936954409</v>
      </c>
      <c r="U707">
        <f t="shared" ref="U707:U770" si="140">S707*S707</f>
        <v>176969138329</v>
      </c>
      <c r="V707">
        <f t="shared" ref="V707:V770" si="141">ROUND(((R707*$K$16/16384)*S707),0)</f>
        <v>249721418980</v>
      </c>
      <c r="W707">
        <f t="shared" ref="W707:W770" si="142">ROUND(SQRT(((T707+U707-V707)/256)),0)</f>
        <v>9720</v>
      </c>
    </row>
    <row r="708" spans="1:23" ht="12.75">
      <c r="A708" s="5">
        <f t="shared" si="2"/>
        <v>0.689453125</v>
      </c>
      <c r="B708" s="6">
        <f t="shared" si="136"/>
        <v>-1.3237343152420604</v>
      </c>
      <c r="C708" s="6">
        <f t="shared" ref="C708:C771" si="143">2*CosConst*$C707+$B708-$C706</f>
        <v>13.397073456814667</v>
      </c>
      <c r="D708" s="6">
        <f t="shared" si="11"/>
        <v>0</v>
      </c>
      <c r="E708" s="6" t="str">
        <f t="shared" ref="E708:E771" si="144">IF($D708,$C708*CosConst-$C707,"")</f>
        <v/>
      </c>
      <c r="F708" s="6" t="str">
        <f t="shared" ref="F708:F771" si="145">IF($D708,$C708*SinConst,"")</f>
        <v/>
      </c>
      <c r="G708" s="6" t="str">
        <f t="shared" si="1"/>
        <v/>
      </c>
      <c r="H708" s="7">
        <f t="shared" si="137"/>
        <v>-1356</v>
      </c>
      <c r="I708" s="7">
        <v>706</v>
      </c>
      <c r="Q708" s="11">
        <f t="shared" si="138"/>
        <v>13656</v>
      </c>
      <c r="R708">
        <f t="shared" ref="R708:R771" si="146">Q707</f>
        <v>171172</v>
      </c>
      <c r="S708">
        <f t="shared" ref="S708:S771" si="147">R707</f>
        <v>311347</v>
      </c>
      <c r="T708">
        <f t="shared" si="139"/>
        <v>29299853584</v>
      </c>
      <c r="U708">
        <f t="shared" si="140"/>
        <v>96936954409</v>
      </c>
      <c r="V708">
        <f t="shared" si="141"/>
        <v>101610771993</v>
      </c>
      <c r="W708">
        <f t="shared" si="142"/>
        <v>9808</v>
      </c>
    </row>
    <row r="709" spans="1:23" ht="12.75">
      <c r="A709" s="5">
        <f t="shared" si="2"/>
        <v>0.6904296875</v>
      </c>
      <c r="B709" s="6">
        <f t="shared" si="136"/>
        <v>-0.78664903651183582</v>
      </c>
      <c r="C709" s="6">
        <f t="shared" si="143"/>
        <v>-142.47143321500246</v>
      </c>
      <c r="D709" s="6">
        <f t="shared" si="11"/>
        <v>0</v>
      </c>
      <c r="E709" s="6" t="str">
        <f t="shared" si="144"/>
        <v/>
      </c>
      <c r="F709" s="6" t="str">
        <f t="shared" si="145"/>
        <v/>
      </c>
      <c r="G709" s="6" t="str">
        <f t="shared" si="1"/>
        <v/>
      </c>
      <c r="H709" s="7">
        <f t="shared" si="137"/>
        <v>-806</v>
      </c>
      <c r="I709" s="7">
        <v>707</v>
      </c>
      <c r="Q709" s="11">
        <f t="shared" si="138"/>
        <v>-145941</v>
      </c>
      <c r="R709">
        <f t="shared" si="146"/>
        <v>13656</v>
      </c>
      <c r="S709">
        <f t="shared" si="147"/>
        <v>171172</v>
      </c>
      <c r="T709">
        <f t="shared" si="139"/>
        <v>186486336</v>
      </c>
      <c r="U709">
        <f t="shared" si="140"/>
        <v>29299853584</v>
      </c>
      <c r="V709">
        <f t="shared" si="141"/>
        <v>4456753084</v>
      </c>
      <c r="W709">
        <f t="shared" si="142"/>
        <v>9888</v>
      </c>
    </row>
    <row r="710" spans="1:23" ht="12.75">
      <c r="A710" s="5">
        <f t="shared" si="2"/>
        <v>0.69140625</v>
      </c>
      <c r="B710" s="6">
        <f t="shared" si="136"/>
        <v>-0.17015781936307731</v>
      </c>
      <c r="C710" s="6">
        <f t="shared" si="143"/>
        <v>-285.20498699973967</v>
      </c>
      <c r="D710" s="6">
        <f t="shared" si="11"/>
        <v>0</v>
      </c>
      <c r="E710" s="6" t="str">
        <f t="shared" si="144"/>
        <v/>
      </c>
      <c r="F710" s="6" t="str">
        <f t="shared" si="145"/>
        <v/>
      </c>
      <c r="G710" s="6" t="str">
        <f t="shared" si="1"/>
        <v/>
      </c>
      <c r="H710" s="7">
        <f t="shared" si="137"/>
        <v>-174</v>
      </c>
      <c r="I710" s="7">
        <v>708</v>
      </c>
      <c r="Q710" s="11">
        <f t="shared" si="138"/>
        <v>-292083</v>
      </c>
      <c r="R710">
        <f t="shared" si="146"/>
        <v>-145941</v>
      </c>
      <c r="S710">
        <f t="shared" si="147"/>
        <v>13656</v>
      </c>
      <c r="T710">
        <f t="shared" si="139"/>
        <v>21298775481</v>
      </c>
      <c r="U710">
        <f t="shared" si="140"/>
        <v>186486336</v>
      </c>
      <c r="V710">
        <f t="shared" si="141"/>
        <v>-3799821243</v>
      </c>
      <c r="W710">
        <f t="shared" si="142"/>
        <v>9938</v>
      </c>
    </row>
    <row r="711" spans="1:23" ht="12.75">
      <c r="A711" s="5">
        <f t="shared" si="2"/>
        <v>0.6923828125</v>
      </c>
      <c r="B711" s="6">
        <f t="shared" si="136"/>
        <v>0.46350828548038703</v>
      </c>
      <c r="C711" s="6">
        <f t="shared" si="143"/>
        <v>-400.84033219149944</v>
      </c>
      <c r="D711" s="6">
        <f t="shared" si="11"/>
        <v>0</v>
      </c>
      <c r="E711" s="6" t="str">
        <f t="shared" si="144"/>
        <v/>
      </c>
      <c r="F711" s="6" t="str">
        <f t="shared" si="145"/>
        <v/>
      </c>
      <c r="G711" s="6" t="str">
        <f t="shared" si="1"/>
        <v/>
      </c>
      <c r="H711" s="7">
        <f t="shared" si="137"/>
        <v>475</v>
      </c>
      <c r="I711" s="7">
        <v>709</v>
      </c>
      <c r="Q711" s="11">
        <f t="shared" si="138"/>
        <v>-410473</v>
      </c>
      <c r="R711">
        <f t="shared" si="146"/>
        <v>-292083</v>
      </c>
      <c r="S711">
        <f t="shared" si="147"/>
        <v>-145941</v>
      </c>
      <c r="T711">
        <f t="shared" si="139"/>
        <v>85312478889</v>
      </c>
      <c r="U711">
        <f t="shared" si="140"/>
        <v>21298775481</v>
      </c>
      <c r="V711">
        <f t="shared" si="141"/>
        <v>81272934100</v>
      </c>
      <c r="W711">
        <f t="shared" si="142"/>
        <v>9949</v>
      </c>
    </row>
    <row r="712" spans="1:23" ht="12.75">
      <c r="A712" s="5">
        <f t="shared" si="2"/>
        <v>0.693359375</v>
      </c>
      <c r="B712" s="6">
        <f t="shared" si="136"/>
        <v>1.0503846681459013</v>
      </c>
      <c r="C712" s="6">
        <f t="shared" si="143"/>
        <v>-477.99164812359055</v>
      </c>
      <c r="D712" s="6">
        <f t="shared" si="11"/>
        <v>0</v>
      </c>
      <c r="E712" s="6" t="str">
        <f t="shared" si="144"/>
        <v/>
      </c>
      <c r="F712" s="6" t="str">
        <f t="shared" si="145"/>
        <v/>
      </c>
      <c r="G712" s="6" t="str">
        <f t="shared" si="1"/>
        <v/>
      </c>
      <c r="H712" s="7">
        <f t="shared" si="137"/>
        <v>1076</v>
      </c>
      <c r="I712" s="7">
        <v>710</v>
      </c>
      <c r="Q712" s="11">
        <f t="shared" si="138"/>
        <v>-489454</v>
      </c>
      <c r="R712">
        <f t="shared" si="146"/>
        <v>-410473</v>
      </c>
      <c r="S712">
        <f t="shared" si="147"/>
        <v>-292083</v>
      </c>
      <c r="T712">
        <f t="shared" si="139"/>
        <v>168488083729</v>
      </c>
      <c r="U712">
        <f t="shared" si="140"/>
        <v>85312478889</v>
      </c>
      <c r="V712">
        <f t="shared" si="141"/>
        <v>228587888797</v>
      </c>
      <c r="W712">
        <f t="shared" si="142"/>
        <v>9924</v>
      </c>
    </row>
    <row r="713" spans="1:23" ht="12.75">
      <c r="A713" s="5">
        <f t="shared" si="2"/>
        <v>0.6943359375</v>
      </c>
      <c r="B713" s="6">
        <f t="shared" si="136"/>
        <v>1.5312299845195516</v>
      </c>
      <c r="C713" s="6">
        <f t="shared" si="143"/>
        <v>-508.97308861413148</v>
      </c>
      <c r="D713" s="6">
        <f t="shared" si="11"/>
        <v>0</v>
      </c>
      <c r="E713" s="6" t="str">
        <f t="shared" si="144"/>
        <v/>
      </c>
      <c r="F713" s="6" t="str">
        <f t="shared" si="145"/>
        <v/>
      </c>
      <c r="G713" s="6" t="str">
        <f t="shared" si="1"/>
        <v/>
      </c>
      <c r="H713" s="7">
        <f t="shared" si="137"/>
        <v>1568</v>
      </c>
      <c r="I713" s="7">
        <v>711</v>
      </c>
      <c r="Q713" s="11">
        <f t="shared" si="138"/>
        <v>-521158</v>
      </c>
      <c r="R713">
        <f t="shared" si="146"/>
        <v>-489454</v>
      </c>
      <c r="S713">
        <f t="shared" si="147"/>
        <v>-410473</v>
      </c>
      <c r="T713">
        <f t="shared" si="139"/>
        <v>239565218116</v>
      </c>
      <c r="U713">
        <f t="shared" si="140"/>
        <v>168488083729</v>
      </c>
      <c r="V713">
        <f t="shared" si="141"/>
        <v>383052955918</v>
      </c>
      <c r="W713">
        <f t="shared" si="142"/>
        <v>9882</v>
      </c>
    </row>
    <row r="714" spans="1:23" ht="12.75">
      <c r="A714" s="5">
        <f t="shared" si="2"/>
        <v>0.6953125</v>
      </c>
      <c r="B714" s="6">
        <f t="shared" si="136"/>
        <v>1.8575061843586611</v>
      </c>
      <c r="C714" s="6">
        <f t="shared" si="143"/>
        <v>-490.56508519921471</v>
      </c>
      <c r="D714" s="6">
        <f t="shared" si="11"/>
        <v>0</v>
      </c>
      <c r="E714" s="6" t="str">
        <f t="shared" si="144"/>
        <v/>
      </c>
      <c r="F714" s="6" t="str">
        <f t="shared" si="145"/>
        <v/>
      </c>
      <c r="G714" s="6" t="str">
        <f t="shared" si="1"/>
        <v/>
      </c>
      <c r="H714" s="7">
        <f t="shared" si="137"/>
        <v>1902</v>
      </c>
      <c r="I714" s="7">
        <v>712</v>
      </c>
      <c r="Q714" s="11">
        <f t="shared" si="138"/>
        <v>-502290</v>
      </c>
      <c r="R714">
        <f t="shared" si="146"/>
        <v>-521158</v>
      </c>
      <c r="S714">
        <f t="shared" si="147"/>
        <v>-489454</v>
      </c>
      <c r="T714">
        <f t="shared" si="139"/>
        <v>271605660964</v>
      </c>
      <c r="U714">
        <f t="shared" si="140"/>
        <v>239565218116</v>
      </c>
      <c r="V714">
        <f t="shared" si="141"/>
        <v>486344077200</v>
      </c>
      <c r="W714">
        <f t="shared" si="142"/>
        <v>9848</v>
      </c>
    </row>
    <row r="715" spans="1:23" ht="12.75">
      <c r="A715" s="5">
        <f t="shared" si="2"/>
        <v>0.6962890625</v>
      </c>
      <c r="B715" s="6">
        <f t="shared" si="136"/>
        <v>1.9962780976269312</v>
      </c>
      <c r="C715" s="6">
        <f t="shared" si="143"/>
        <v>-424.34795110280379</v>
      </c>
      <c r="D715" s="6">
        <f t="shared" si="11"/>
        <v>0</v>
      </c>
      <c r="E715" s="6" t="str">
        <f t="shared" si="144"/>
        <v/>
      </c>
      <c r="F715" s="6" t="str">
        <f t="shared" si="145"/>
        <v/>
      </c>
      <c r="G715" s="6" t="str">
        <f t="shared" si="1"/>
        <v/>
      </c>
      <c r="H715" s="7">
        <f t="shared" si="137"/>
        <v>2044</v>
      </c>
      <c r="I715" s="7">
        <v>713</v>
      </c>
      <c r="Q715" s="11">
        <f t="shared" si="138"/>
        <v>-434470</v>
      </c>
      <c r="R715">
        <f t="shared" si="146"/>
        <v>-502290</v>
      </c>
      <c r="S715">
        <f t="shared" si="147"/>
        <v>-521158</v>
      </c>
      <c r="T715">
        <f t="shared" si="139"/>
        <v>252295244100</v>
      </c>
      <c r="U715">
        <f t="shared" si="140"/>
        <v>271605660964</v>
      </c>
      <c r="V715">
        <f t="shared" si="141"/>
        <v>499098519037</v>
      </c>
      <c r="W715">
        <f t="shared" si="142"/>
        <v>9843</v>
      </c>
    </row>
    <row r="716" spans="1:23" ht="12.75">
      <c r="A716" s="5">
        <f t="shared" si="2"/>
        <v>0.697265625</v>
      </c>
      <c r="B716" s="6">
        <f t="shared" si="136"/>
        <v>1.9335379989464569</v>
      </c>
      <c r="C716" s="6">
        <f t="shared" si="143"/>
        <v>-316.56830679829676</v>
      </c>
      <c r="D716" s="6">
        <f t="shared" si="11"/>
        <v>0</v>
      </c>
      <c r="E716" s="6" t="str">
        <f t="shared" si="144"/>
        <v/>
      </c>
      <c r="F716" s="6" t="str">
        <f t="shared" si="145"/>
        <v/>
      </c>
      <c r="G716" s="6" t="str">
        <f t="shared" si="1"/>
        <v/>
      </c>
      <c r="H716" s="7">
        <f t="shared" si="137"/>
        <v>1980</v>
      </c>
      <c r="I716" s="7">
        <v>714</v>
      </c>
      <c r="Q716" s="11">
        <f t="shared" si="138"/>
        <v>-324096</v>
      </c>
      <c r="R716">
        <f t="shared" si="146"/>
        <v>-434470</v>
      </c>
      <c r="S716">
        <f t="shared" si="147"/>
        <v>-502290</v>
      </c>
      <c r="T716">
        <f t="shared" si="139"/>
        <v>188764180900</v>
      </c>
      <c r="U716">
        <f t="shared" si="140"/>
        <v>252295244100</v>
      </c>
      <c r="V716">
        <f t="shared" si="141"/>
        <v>416079832922</v>
      </c>
      <c r="W716">
        <f t="shared" si="142"/>
        <v>9878</v>
      </c>
    </row>
    <row r="717" spans="1:23" ht="12.75">
      <c r="A717" s="5">
        <f t="shared" si="2"/>
        <v>0.6982421875</v>
      </c>
      <c r="B717" s="6">
        <f t="shared" si="136"/>
        <v>1.6756195594717269</v>
      </c>
      <c r="C717" s="6">
        <f t="shared" si="143"/>
        <v>-177.54938744875631</v>
      </c>
      <c r="D717" s="6">
        <f t="shared" si="11"/>
        <v>0</v>
      </c>
      <c r="E717" s="6" t="str">
        <f t="shared" si="144"/>
        <v/>
      </c>
      <c r="F717" s="6" t="str">
        <f t="shared" si="145"/>
        <v/>
      </c>
      <c r="G717" s="6" t="str">
        <f t="shared" si="1"/>
        <v/>
      </c>
      <c r="H717" s="7">
        <f t="shared" si="137"/>
        <v>1716</v>
      </c>
      <c r="I717" s="7">
        <v>715</v>
      </c>
      <c r="Q717" s="11">
        <f t="shared" si="138"/>
        <v>-181739</v>
      </c>
      <c r="R717">
        <f t="shared" si="146"/>
        <v>-324096</v>
      </c>
      <c r="S717">
        <f t="shared" si="147"/>
        <v>-434470</v>
      </c>
      <c r="T717">
        <f t="shared" si="139"/>
        <v>105038217216</v>
      </c>
      <c r="U717">
        <f t="shared" si="140"/>
        <v>188764180900</v>
      </c>
      <c r="V717">
        <f t="shared" si="141"/>
        <v>268470026341</v>
      </c>
      <c r="W717">
        <f t="shared" si="142"/>
        <v>9948</v>
      </c>
    </row>
    <row r="718" spans="1:23" ht="12.75">
      <c r="A718" s="5">
        <f t="shared" si="2"/>
        <v>0.69921875</v>
      </c>
      <c r="B718" s="6">
        <f t="shared" si="136"/>
        <v>1.2485584603704556</v>
      </c>
      <c r="C718" s="6">
        <f t="shared" si="143"/>
        <v>-20.700941773505747</v>
      </c>
      <c r="D718" s="6">
        <f t="shared" si="11"/>
        <v>0</v>
      </c>
      <c r="E718" s="6" t="str">
        <f t="shared" si="144"/>
        <v/>
      </c>
      <c r="F718" s="6" t="str">
        <f t="shared" si="145"/>
        <v/>
      </c>
      <c r="G718" s="6" t="str">
        <f t="shared" si="1"/>
        <v/>
      </c>
      <c r="H718" s="7">
        <f t="shared" si="137"/>
        <v>1279</v>
      </c>
      <c r="I718" s="7">
        <v>716</v>
      </c>
      <c r="Q718" s="11">
        <f t="shared" si="138"/>
        <v>-21131</v>
      </c>
      <c r="R718">
        <f t="shared" si="146"/>
        <v>-181739</v>
      </c>
      <c r="S718">
        <f t="shared" si="147"/>
        <v>-324096</v>
      </c>
      <c r="T718">
        <f t="shared" si="139"/>
        <v>33029064121</v>
      </c>
      <c r="U718">
        <f t="shared" si="140"/>
        <v>105038217216</v>
      </c>
      <c r="V718">
        <f t="shared" si="141"/>
        <v>112301134985</v>
      </c>
      <c r="W718">
        <f t="shared" si="142"/>
        <v>10032</v>
      </c>
    </row>
    <row r="719" spans="1:23" ht="12.75">
      <c r="A719" s="5">
        <f t="shared" si="2"/>
        <v>0.7001953125</v>
      </c>
      <c r="B719" s="6">
        <f t="shared" si="136"/>
        <v>0.69546421390141822</v>
      </c>
      <c r="C719" s="6">
        <f t="shared" si="143"/>
        <v>138.77618599525076</v>
      </c>
      <c r="D719" s="6">
        <f t="shared" si="11"/>
        <v>0</v>
      </c>
      <c r="E719" s="6" t="str">
        <f t="shared" si="144"/>
        <v/>
      </c>
      <c r="F719" s="6" t="str">
        <f t="shared" si="145"/>
        <v/>
      </c>
      <c r="G719" s="6" t="str">
        <f t="shared" si="1"/>
        <v/>
      </c>
      <c r="H719" s="7">
        <f t="shared" si="137"/>
        <v>712</v>
      </c>
      <c r="I719" s="7">
        <v>717</v>
      </c>
      <c r="Q719" s="11">
        <f t="shared" si="138"/>
        <v>142162</v>
      </c>
      <c r="R719">
        <f t="shared" si="146"/>
        <v>-21131</v>
      </c>
      <c r="S719">
        <f t="shared" si="147"/>
        <v>-181739</v>
      </c>
      <c r="T719">
        <f t="shared" si="139"/>
        <v>446519161</v>
      </c>
      <c r="U719">
        <f t="shared" si="140"/>
        <v>33029064121</v>
      </c>
      <c r="V719">
        <f t="shared" si="141"/>
        <v>7322013488</v>
      </c>
      <c r="W719">
        <f t="shared" si="142"/>
        <v>10108</v>
      </c>
    </row>
    <row r="720" spans="1:23" ht="12.75">
      <c r="A720" s="5">
        <f t="shared" si="2"/>
        <v>0.701171875</v>
      </c>
      <c r="B720" s="6">
        <f t="shared" si="136"/>
        <v>7.2168494004829498E-2</v>
      </c>
      <c r="C720" s="6">
        <f t="shared" si="143"/>
        <v>285.36546300068983</v>
      </c>
      <c r="D720" s="6">
        <f t="shared" si="11"/>
        <v>0</v>
      </c>
      <c r="E720" s="6" t="str">
        <f t="shared" si="144"/>
        <v/>
      </c>
      <c r="F720" s="6" t="str">
        <f t="shared" si="145"/>
        <v/>
      </c>
      <c r="G720" s="6" t="str">
        <f t="shared" si="1"/>
        <v/>
      </c>
      <c r="H720" s="7">
        <f t="shared" si="137"/>
        <v>74</v>
      </c>
      <c r="I720" s="7">
        <v>718</v>
      </c>
      <c r="Q720" s="11">
        <f t="shared" si="138"/>
        <v>292253</v>
      </c>
      <c r="R720">
        <f t="shared" si="146"/>
        <v>142162</v>
      </c>
      <c r="S720">
        <f t="shared" si="147"/>
        <v>-21131</v>
      </c>
      <c r="T720">
        <f t="shared" si="139"/>
        <v>20210034244</v>
      </c>
      <c r="U720">
        <f t="shared" si="140"/>
        <v>446519161</v>
      </c>
      <c r="V720">
        <f t="shared" si="141"/>
        <v>-5727510779</v>
      </c>
      <c r="W720">
        <f t="shared" si="142"/>
        <v>10152</v>
      </c>
    </row>
    <row r="721" spans="1:23" ht="12.75">
      <c r="A721" s="5">
        <f t="shared" si="2"/>
        <v>0.7021484375</v>
      </c>
      <c r="B721" s="6">
        <f t="shared" si="136"/>
        <v>-0.55841074666660739</v>
      </c>
      <c r="C721" s="6">
        <f t="shared" si="143"/>
        <v>404.74664243214033</v>
      </c>
      <c r="D721" s="6">
        <f t="shared" si="11"/>
        <v>0</v>
      </c>
      <c r="E721" s="6" t="str">
        <f t="shared" si="144"/>
        <v/>
      </c>
      <c r="F721" s="6" t="str">
        <f t="shared" si="145"/>
        <v/>
      </c>
      <c r="G721" s="6" t="str">
        <f t="shared" si="1"/>
        <v/>
      </c>
      <c r="H721" s="7">
        <f t="shared" si="137"/>
        <v>-572</v>
      </c>
      <c r="I721" s="7">
        <v>719</v>
      </c>
      <c r="Q721" s="11">
        <f t="shared" si="138"/>
        <v>414479</v>
      </c>
      <c r="R721">
        <f t="shared" si="146"/>
        <v>292253</v>
      </c>
      <c r="S721">
        <f t="shared" si="147"/>
        <v>142162</v>
      </c>
      <c r="T721">
        <f t="shared" si="139"/>
        <v>85411816009</v>
      </c>
      <c r="U721">
        <f t="shared" si="140"/>
        <v>20210034244</v>
      </c>
      <c r="V721">
        <f t="shared" si="141"/>
        <v>79214528782</v>
      </c>
      <c r="W721">
        <f t="shared" si="142"/>
        <v>10156</v>
      </c>
    </row>
    <row r="722" spans="1:23" ht="12.75">
      <c r="A722" s="5">
        <f t="shared" si="2"/>
        <v>0.703125</v>
      </c>
      <c r="B722" s="6">
        <f t="shared" si="136"/>
        <v>-1.1326204638788262</v>
      </c>
      <c r="C722" s="6">
        <f t="shared" si="143"/>
        <v>485.19675462270823</v>
      </c>
      <c r="D722" s="6">
        <f t="shared" si="11"/>
        <v>0</v>
      </c>
      <c r="E722" s="6" t="str">
        <f t="shared" si="144"/>
        <v/>
      </c>
      <c r="F722" s="6" t="str">
        <f t="shared" si="145"/>
        <v/>
      </c>
      <c r="G722" s="6" t="str">
        <f t="shared" si="1"/>
        <v/>
      </c>
      <c r="H722" s="7">
        <f t="shared" si="137"/>
        <v>-1160</v>
      </c>
      <c r="I722" s="7">
        <v>720</v>
      </c>
      <c r="Q722" s="11">
        <f t="shared" si="138"/>
        <v>496838</v>
      </c>
      <c r="R722">
        <f t="shared" si="146"/>
        <v>414479</v>
      </c>
      <c r="S722">
        <f t="shared" si="147"/>
        <v>292253</v>
      </c>
      <c r="T722">
        <f t="shared" si="139"/>
        <v>171792841441</v>
      </c>
      <c r="U722">
        <f t="shared" si="140"/>
        <v>85411816009</v>
      </c>
      <c r="V722">
        <f t="shared" si="141"/>
        <v>230953128650</v>
      </c>
      <c r="W722">
        <f t="shared" si="142"/>
        <v>10126</v>
      </c>
    </row>
    <row r="723" spans="1:23" ht="12.75">
      <c r="A723" s="5">
        <f t="shared" si="2"/>
        <v>0.7041015625</v>
      </c>
      <c r="B723" s="6">
        <f t="shared" si="136"/>
        <v>-1.5924978992984651</v>
      </c>
      <c r="C723" s="6">
        <f t="shared" si="143"/>
        <v>518.74285355272002</v>
      </c>
      <c r="D723" s="6">
        <f t="shared" si="11"/>
        <v>0</v>
      </c>
      <c r="E723" s="6" t="str">
        <f t="shared" si="144"/>
        <v/>
      </c>
      <c r="F723" s="6" t="str">
        <f t="shared" si="145"/>
        <v/>
      </c>
      <c r="G723" s="6" t="str">
        <f t="shared" si="1"/>
        <v/>
      </c>
      <c r="H723" s="7">
        <f t="shared" si="137"/>
        <v>-1631</v>
      </c>
      <c r="I723" s="7">
        <v>721</v>
      </c>
      <c r="Q723" s="11">
        <f t="shared" si="138"/>
        <v>531167</v>
      </c>
      <c r="R723">
        <f t="shared" si="146"/>
        <v>496838</v>
      </c>
      <c r="S723">
        <f t="shared" si="147"/>
        <v>414479</v>
      </c>
      <c r="T723">
        <f t="shared" si="139"/>
        <v>246847998244</v>
      </c>
      <c r="U723">
        <f t="shared" si="140"/>
        <v>171792841441</v>
      </c>
      <c r="V723">
        <f t="shared" si="141"/>
        <v>392626561686</v>
      </c>
      <c r="W723">
        <f t="shared" si="142"/>
        <v>10081</v>
      </c>
    </row>
    <row r="724" spans="1:23" ht="12.75">
      <c r="A724" s="5">
        <f t="shared" si="2"/>
        <v>0.705078125</v>
      </c>
      <c r="B724" s="6">
        <f t="shared" si="136"/>
        <v>-1.891621546635077</v>
      </c>
      <c r="C724" s="6">
        <f t="shared" si="143"/>
        <v>501.95301519541465</v>
      </c>
      <c r="D724" s="6">
        <f t="shared" si="11"/>
        <v>0</v>
      </c>
      <c r="E724" s="6" t="str">
        <f t="shared" si="144"/>
        <v/>
      </c>
      <c r="F724" s="6" t="str">
        <f t="shared" si="145"/>
        <v/>
      </c>
      <c r="G724" s="6" t="str">
        <f t="shared" si="1"/>
        <v/>
      </c>
      <c r="H724" s="7">
        <f t="shared" si="137"/>
        <v>-1937</v>
      </c>
      <c r="I724" s="7">
        <v>722</v>
      </c>
      <c r="Q724" s="11">
        <f t="shared" si="138"/>
        <v>513954</v>
      </c>
      <c r="R724">
        <f t="shared" si="146"/>
        <v>531167</v>
      </c>
      <c r="S724">
        <f t="shared" si="147"/>
        <v>496838</v>
      </c>
      <c r="T724">
        <f t="shared" si="139"/>
        <v>282138381889</v>
      </c>
      <c r="U724">
        <f t="shared" si="140"/>
        <v>246847998244</v>
      </c>
      <c r="V724">
        <f t="shared" si="141"/>
        <v>503162459114</v>
      </c>
      <c r="W724">
        <f t="shared" si="142"/>
        <v>10044</v>
      </c>
    </row>
    <row r="725" spans="1:23" ht="12.75">
      <c r="A725" s="5">
        <f t="shared" si="2"/>
        <v>0.7060546875</v>
      </c>
      <c r="B725" s="6">
        <f t="shared" si="136"/>
        <v>-1.9997970891525101</v>
      </c>
      <c r="C725" s="6">
        <f t="shared" si="143"/>
        <v>436.28703207770593</v>
      </c>
      <c r="D725" s="6">
        <f t="shared" si="11"/>
        <v>0</v>
      </c>
      <c r="E725" s="6" t="str">
        <f t="shared" si="144"/>
        <v/>
      </c>
      <c r="F725" s="6" t="str">
        <f t="shared" si="145"/>
        <v/>
      </c>
      <c r="G725" s="6" t="str">
        <f t="shared" si="1"/>
        <v/>
      </c>
      <c r="H725" s="7">
        <f t="shared" si="137"/>
        <v>-2048</v>
      </c>
      <c r="I725" s="7">
        <v>723</v>
      </c>
      <c r="Q725" s="11">
        <f t="shared" si="138"/>
        <v>446696</v>
      </c>
      <c r="R725">
        <f t="shared" si="146"/>
        <v>513954</v>
      </c>
      <c r="S725">
        <f t="shared" si="147"/>
        <v>531167</v>
      </c>
      <c r="T725">
        <f t="shared" si="139"/>
        <v>264148714116</v>
      </c>
      <c r="U725">
        <f t="shared" si="140"/>
        <v>282138381889</v>
      </c>
      <c r="V725">
        <f t="shared" si="141"/>
        <v>520496335851</v>
      </c>
      <c r="W725">
        <f t="shared" si="142"/>
        <v>10037</v>
      </c>
    </row>
    <row r="726" spans="1:23" ht="12.75">
      <c r="A726" s="5">
        <f t="shared" si="2"/>
        <v>0.70703125</v>
      </c>
      <c r="B726" s="6">
        <f t="shared" si="136"/>
        <v>-1.9061052946711319</v>
      </c>
      <c r="C726" s="6">
        <f t="shared" si="143"/>
        <v>327.97100552567622</v>
      </c>
      <c r="D726" s="6">
        <f t="shared" si="11"/>
        <v>0</v>
      </c>
      <c r="E726" s="6" t="str">
        <f t="shared" si="144"/>
        <v/>
      </c>
      <c r="F726" s="6" t="str">
        <f t="shared" si="145"/>
        <v/>
      </c>
      <c r="G726" s="6" t="str">
        <f t="shared" si="1"/>
        <v/>
      </c>
      <c r="H726" s="7">
        <f t="shared" si="137"/>
        <v>-1952</v>
      </c>
      <c r="I726" s="7">
        <v>724</v>
      </c>
      <c r="Q726" s="11">
        <f t="shared" si="138"/>
        <v>335770</v>
      </c>
      <c r="R726">
        <f t="shared" si="146"/>
        <v>446696</v>
      </c>
      <c r="S726">
        <f t="shared" si="147"/>
        <v>513954</v>
      </c>
      <c r="T726">
        <f t="shared" si="139"/>
        <v>199537316416</v>
      </c>
      <c r="U726">
        <f t="shared" si="140"/>
        <v>264148714116</v>
      </c>
      <c r="V726">
        <f t="shared" si="141"/>
        <v>437722281767</v>
      </c>
      <c r="W726">
        <f t="shared" si="142"/>
        <v>10071</v>
      </c>
    </row>
    <row r="727" spans="1:23" ht="12.75">
      <c r="A727" s="5">
        <f t="shared" si="2"/>
        <v>0.7080078125</v>
      </c>
      <c r="B727" s="6">
        <f t="shared" si="136"/>
        <v>-1.6200042051754222</v>
      </c>
      <c r="C727" s="6">
        <f t="shared" si="143"/>
        <v>187.40644497445032</v>
      </c>
      <c r="D727" s="6">
        <f t="shared" si="11"/>
        <v>0</v>
      </c>
      <c r="E727" s="6" t="str">
        <f t="shared" si="144"/>
        <v/>
      </c>
      <c r="F727" s="6" t="str">
        <f t="shared" si="145"/>
        <v/>
      </c>
      <c r="G727" s="6" t="str">
        <f t="shared" si="1"/>
        <v/>
      </c>
      <c r="H727" s="7">
        <f t="shared" si="137"/>
        <v>-1659</v>
      </c>
      <c r="I727" s="7">
        <v>725</v>
      </c>
      <c r="Q727" s="11">
        <f t="shared" si="138"/>
        <v>191828</v>
      </c>
      <c r="R727">
        <f t="shared" si="146"/>
        <v>335770</v>
      </c>
      <c r="S727">
        <f t="shared" si="147"/>
        <v>446696</v>
      </c>
      <c r="T727">
        <f t="shared" si="139"/>
        <v>112741492900</v>
      </c>
      <c r="U727">
        <f t="shared" si="140"/>
        <v>199537316416</v>
      </c>
      <c r="V727">
        <f t="shared" si="141"/>
        <v>285967247164</v>
      </c>
      <c r="W727">
        <f t="shared" si="142"/>
        <v>10138</v>
      </c>
    </row>
    <row r="728" spans="1:23" ht="12.75">
      <c r="A728" s="5">
        <f t="shared" si="2"/>
        <v>0.708984375</v>
      </c>
      <c r="B728" s="6">
        <f t="shared" si="136"/>
        <v>-1.1703743654918335</v>
      </c>
      <c r="C728" s="6">
        <f t="shared" si="143"/>
        <v>28.170012099730627</v>
      </c>
      <c r="D728" s="6">
        <f t="shared" si="11"/>
        <v>0</v>
      </c>
      <c r="E728" s="6" t="str">
        <f t="shared" si="144"/>
        <v/>
      </c>
      <c r="F728" s="6" t="str">
        <f t="shared" si="145"/>
        <v/>
      </c>
      <c r="G728" s="6" t="str">
        <f t="shared" si="1"/>
        <v/>
      </c>
      <c r="H728" s="7">
        <f t="shared" si="137"/>
        <v>-1198</v>
      </c>
      <c r="I728" s="7">
        <v>726</v>
      </c>
      <c r="Q728" s="11">
        <f t="shared" si="138"/>
        <v>28774</v>
      </c>
      <c r="R728">
        <f t="shared" si="146"/>
        <v>191828</v>
      </c>
      <c r="S728">
        <f t="shared" si="147"/>
        <v>335770</v>
      </c>
      <c r="T728">
        <f t="shared" si="139"/>
        <v>36797981584</v>
      </c>
      <c r="U728">
        <f t="shared" si="140"/>
        <v>112741492900</v>
      </c>
      <c r="V728">
        <f t="shared" si="141"/>
        <v>122805051061</v>
      </c>
      <c r="W728">
        <f t="shared" si="142"/>
        <v>10219</v>
      </c>
    </row>
    <row r="729" spans="1:23" ht="12.75">
      <c r="A729" s="5">
        <f t="shared" si="2"/>
        <v>0.7099609375</v>
      </c>
      <c r="B729" s="6">
        <f t="shared" si="136"/>
        <v>-0.60260347306498219</v>
      </c>
      <c r="C729" s="6">
        <f t="shared" si="143"/>
        <v>-134.29976306446744</v>
      </c>
      <c r="D729" s="6">
        <f t="shared" si="11"/>
        <v>0</v>
      </c>
      <c r="E729" s="6" t="str">
        <f t="shared" si="144"/>
        <v/>
      </c>
      <c r="F729" s="6" t="str">
        <f t="shared" si="145"/>
        <v/>
      </c>
      <c r="G729" s="6" t="str">
        <f t="shared" si="1"/>
        <v/>
      </c>
      <c r="H729" s="7">
        <f t="shared" si="137"/>
        <v>-617</v>
      </c>
      <c r="I729" s="7">
        <v>727</v>
      </c>
      <c r="Q729" s="11">
        <f t="shared" si="138"/>
        <v>-137584</v>
      </c>
      <c r="R729">
        <f t="shared" si="146"/>
        <v>28774</v>
      </c>
      <c r="S729">
        <f t="shared" si="147"/>
        <v>191828</v>
      </c>
      <c r="T729">
        <f t="shared" si="139"/>
        <v>827943076</v>
      </c>
      <c r="U729">
        <f t="shared" si="140"/>
        <v>36797981584</v>
      </c>
      <c r="V729">
        <f t="shared" si="141"/>
        <v>10523848287</v>
      </c>
      <c r="W729">
        <f t="shared" si="142"/>
        <v>10289</v>
      </c>
    </row>
    <row r="730" spans="1:23" ht="12.75">
      <c r="A730" s="5">
        <f t="shared" si="2"/>
        <v>0.7109375</v>
      </c>
      <c r="B730" s="6">
        <f t="shared" si="136"/>
        <v>2.5995261098621849E-2</v>
      </c>
      <c r="C730" s="6">
        <f t="shared" si="143"/>
        <v>-284.20156753361977</v>
      </c>
      <c r="D730" s="6">
        <f t="shared" si="11"/>
        <v>0</v>
      </c>
      <c r="E730" s="6" t="str">
        <f t="shared" si="144"/>
        <v/>
      </c>
      <c r="F730" s="6" t="str">
        <f t="shared" si="145"/>
        <v/>
      </c>
      <c r="G730" s="6" t="str">
        <f t="shared" si="1"/>
        <v/>
      </c>
      <c r="H730" s="7">
        <f t="shared" si="137"/>
        <v>27</v>
      </c>
      <c r="I730" s="7">
        <v>728</v>
      </c>
      <c r="Q730" s="11">
        <f t="shared" si="138"/>
        <v>-291066</v>
      </c>
      <c r="R730">
        <f t="shared" si="146"/>
        <v>-137584</v>
      </c>
      <c r="S730">
        <f t="shared" si="147"/>
        <v>28774</v>
      </c>
      <c r="T730">
        <f t="shared" si="139"/>
        <v>18929357056</v>
      </c>
      <c r="U730">
        <f t="shared" si="140"/>
        <v>827943076</v>
      </c>
      <c r="V730">
        <f t="shared" si="141"/>
        <v>-7547976013</v>
      </c>
      <c r="W730">
        <f t="shared" si="142"/>
        <v>10328</v>
      </c>
    </row>
    <row r="731" spans="1:23" ht="12.75">
      <c r="A731" s="5">
        <f t="shared" si="2"/>
        <v>0.7119140625</v>
      </c>
      <c r="B731" s="6">
        <f t="shared" si="136"/>
        <v>0.65196854929124193</v>
      </c>
      <c r="C731" s="6">
        <f t="shared" si="143"/>
        <v>-406.91041040210143</v>
      </c>
      <c r="D731" s="6">
        <f t="shared" si="11"/>
        <v>0</v>
      </c>
      <c r="E731" s="6" t="str">
        <f t="shared" si="144"/>
        <v/>
      </c>
      <c r="F731" s="6" t="str">
        <f t="shared" si="145"/>
        <v/>
      </c>
      <c r="G731" s="6" t="str">
        <f t="shared" si="1"/>
        <v/>
      </c>
      <c r="H731" s="7">
        <f t="shared" si="137"/>
        <v>668</v>
      </c>
      <c r="I731" s="7">
        <v>729</v>
      </c>
      <c r="Q731" s="11">
        <f t="shared" si="138"/>
        <v>-416698</v>
      </c>
      <c r="R731">
        <f t="shared" si="146"/>
        <v>-291066</v>
      </c>
      <c r="S731">
        <f t="shared" si="147"/>
        <v>-137584</v>
      </c>
      <c r="T731">
        <f t="shared" si="139"/>
        <v>84719416356</v>
      </c>
      <c r="U731">
        <f t="shared" si="140"/>
        <v>18929357056</v>
      </c>
      <c r="V731">
        <f t="shared" si="141"/>
        <v>76352234180</v>
      </c>
      <c r="W731">
        <f t="shared" si="142"/>
        <v>10326</v>
      </c>
    </row>
    <row r="732" spans="1:23" ht="12.75">
      <c r="A732" s="5">
        <f t="shared" si="2"/>
        <v>0.712890625</v>
      </c>
      <c r="B732" s="6">
        <f t="shared" si="136"/>
        <v>1.212128255658214</v>
      </c>
      <c r="C732" s="6">
        <f t="shared" si="143"/>
        <v>-490.40660844937662</v>
      </c>
      <c r="D732" s="6">
        <f t="shared" si="11"/>
        <v>0</v>
      </c>
      <c r="E732" s="6" t="str">
        <f t="shared" si="144"/>
        <v/>
      </c>
      <c r="F732" s="6" t="str">
        <f t="shared" si="145"/>
        <v/>
      </c>
      <c r="G732" s="6" t="str">
        <f t="shared" si="1"/>
        <v/>
      </c>
      <c r="H732" s="7">
        <f t="shared" si="137"/>
        <v>1241</v>
      </c>
      <c r="I732" s="7">
        <v>730</v>
      </c>
      <c r="Q732" s="11">
        <f t="shared" si="138"/>
        <v>-502174</v>
      </c>
      <c r="R732">
        <f t="shared" si="146"/>
        <v>-416698</v>
      </c>
      <c r="S732">
        <f t="shared" si="147"/>
        <v>-291066</v>
      </c>
      <c r="T732">
        <f t="shared" si="139"/>
        <v>173637223204</v>
      </c>
      <c r="U732">
        <f t="shared" si="140"/>
        <v>84719416356</v>
      </c>
      <c r="V732">
        <f t="shared" si="141"/>
        <v>231246535050</v>
      </c>
      <c r="W732">
        <f t="shared" si="142"/>
        <v>10291</v>
      </c>
    </row>
    <row r="733" spans="1:23" ht="12.75">
      <c r="A733" s="5">
        <f t="shared" si="2"/>
        <v>0.7138671875</v>
      </c>
      <c r="B733" s="6">
        <f t="shared" si="136"/>
        <v>1.6499298472396715</v>
      </c>
      <c r="C733" s="6">
        <f t="shared" si="143"/>
        <v>-526.45482387946845</v>
      </c>
      <c r="D733" s="6">
        <f t="shared" si="11"/>
        <v>0</v>
      </c>
      <c r="E733" s="6" t="str">
        <f t="shared" si="144"/>
        <v/>
      </c>
      <c r="F733" s="6" t="str">
        <f t="shared" si="145"/>
        <v/>
      </c>
      <c r="G733" s="6" t="str">
        <f t="shared" si="1"/>
        <v/>
      </c>
      <c r="H733" s="7">
        <f t="shared" si="137"/>
        <v>1690</v>
      </c>
      <c r="I733" s="7">
        <v>731</v>
      </c>
      <c r="Q733" s="11">
        <f t="shared" si="138"/>
        <v>-539063</v>
      </c>
      <c r="R733">
        <f t="shared" si="146"/>
        <v>-502174</v>
      </c>
      <c r="S733">
        <f t="shared" si="147"/>
        <v>-416698</v>
      </c>
      <c r="T733">
        <f t="shared" si="139"/>
        <v>252178726276</v>
      </c>
      <c r="U733">
        <f t="shared" si="140"/>
        <v>173637223204</v>
      </c>
      <c r="V733">
        <f t="shared" si="141"/>
        <v>398967923056</v>
      </c>
      <c r="W733">
        <f t="shared" si="142"/>
        <v>10241</v>
      </c>
    </row>
    <row r="734" spans="1:23" ht="12.75">
      <c r="A734" s="5">
        <f t="shared" si="2"/>
        <v>0.71484375</v>
      </c>
      <c r="B734" s="6">
        <f t="shared" si="136"/>
        <v>1.9211802024432472</v>
      </c>
      <c r="C734" s="6">
        <f t="shared" si="143"/>
        <v>-511.41733850398128</v>
      </c>
      <c r="D734" s="6">
        <f t="shared" si="11"/>
        <v>0</v>
      </c>
      <c r="E734" s="6" t="str">
        <f t="shared" si="144"/>
        <v/>
      </c>
      <c r="F734" s="6" t="str">
        <f t="shared" si="145"/>
        <v/>
      </c>
      <c r="G734" s="6" t="str">
        <f t="shared" si="1"/>
        <v/>
      </c>
      <c r="H734" s="7">
        <f t="shared" si="137"/>
        <v>1967</v>
      </c>
      <c r="I734" s="7">
        <v>732</v>
      </c>
      <c r="Q734" s="11">
        <f t="shared" si="138"/>
        <v>-523643</v>
      </c>
      <c r="R734">
        <f t="shared" si="146"/>
        <v>-539063</v>
      </c>
      <c r="S734">
        <f t="shared" si="147"/>
        <v>-502174</v>
      </c>
      <c r="T734">
        <f t="shared" si="139"/>
        <v>290588917969</v>
      </c>
      <c r="U734">
        <f t="shared" si="140"/>
        <v>252178726276</v>
      </c>
      <c r="V734">
        <f t="shared" si="141"/>
        <v>516126416508</v>
      </c>
      <c r="W734">
        <f t="shared" si="142"/>
        <v>10201</v>
      </c>
    </row>
    <row r="735" spans="1:23" ht="12.75">
      <c r="A735" s="5">
        <f t="shared" si="2"/>
        <v>0.7158203125</v>
      </c>
      <c r="B735" s="6">
        <f t="shared" si="136"/>
        <v>1.9984986102194764</v>
      </c>
      <c r="C735" s="6">
        <f t="shared" si="143"/>
        <v>-446.62115338573369</v>
      </c>
      <c r="D735" s="6">
        <f t="shared" si="11"/>
        <v>0</v>
      </c>
      <c r="E735" s="6" t="str">
        <f t="shared" si="144"/>
        <v/>
      </c>
      <c r="F735" s="6" t="str">
        <f t="shared" si="145"/>
        <v/>
      </c>
      <c r="G735" s="6" t="str">
        <f t="shared" si="1"/>
        <v/>
      </c>
      <c r="H735" s="7">
        <f t="shared" si="137"/>
        <v>2046</v>
      </c>
      <c r="I735" s="7">
        <v>733</v>
      </c>
      <c r="Q735" s="11">
        <f t="shared" si="138"/>
        <v>-457275</v>
      </c>
      <c r="R735">
        <f t="shared" si="146"/>
        <v>-523643</v>
      </c>
      <c r="S735">
        <f t="shared" si="147"/>
        <v>-539063</v>
      </c>
      <c r="T735">
        <f t="shared" si="139"/>
        <v>274201991449</v>
      </c>
      <c r="U735">
        <f t="shared" si="140"/>
        <v>290588917969</v>
      </c>
      <c r="V735">
        <f t="shared" si="141"/>
        <v>538191911807</v>
      </c>
      <c r="W735">
        <f t="shared" si="142"/>
        <v>10193</v>
      </c>
    </row>
    <row r="736" spans="1:23" ht="12.75">
      <c r="A736" s="5">
        <f t="shared" si="2"/>
        <v>0.716796875</v>
      </c>
      <c r="B736" s="6">
        <f t="shared" si="136"/>
        <v>1.8740806518815716</v>
      </c>
      <c r="C736" s="6">
        <f t="shared" si="143"/>
        <v>-338.2418673892908</v>
      </c>
      <c r="D736" s="6">
        <f t="shared" si="11"/>
        <v>0</v>
      </c>
      <c r="E736" s="6" t="str">
        <f t="shared" si="144"/>
        <v/>
      </c>
      <c r="F736" s="6" t="str">
        <f t="shared" si="145"/>
        <v/>
      </c>
      <c r="G736" s="6" t="str">
        <f t="shared" si="1"/>
        <v/>
      </c>
      <c r="H736" s="7">
        <f t="shared" si="137"/>
        <v>1919</v>
      </c>
      <c r="I736" s="7">
        <v>734</v>
      </c>
      <c r="Q736" s="11">
        <f t="shared" si="138"/>
        <v>-346284</v>
      </c>
      <c r="R736">
        <f t="shared" si="146"/>
        <v>-457275</v>
      </c>
      <c r="S736">
        <f t="shared" si="147"/>
        <v>-523643</v>
      </c>
      <c r="T736">
        <f t="shared" si="139"/>
        <v>209100425625</v>
      </c>
      <c r="U736">
        <f t="shared" si="140"/>
        <v>274201991449</v>
      </c>
      <c r="V736">
        <f t="shared" si="141"/>
        <v>456536075508</v>
      </c>
      <c r="W736">
        <f t="shared" si="142"/>
        <v>10225</v>
      </c>
    </row>
    <row r="737" spans="1:23" ht="12.75">
      <c r="A737" s="5">
        <f t="shared" si="2"/>
        <v>0.7177734375</v>
      </c>
      <c r="B737" s="6">
        <f t="shared" si="136"/>
        <v>1.5604859717831046</v>
      </c>
      <c r="C737" s="6">
        <f t="shared" si="143"/>
        <v>-196.71439120826949</v>
      </c>
      <c r="D737" s="6">
        <f t="shared" si="11"/>
        <v>0</v>
      </c>
      <c r="E737" s="6" t="str">
        <f t="shared" si="144"/>
        <v/>
      </c>
      <c r="F737" s="6" t="str">
        <f t="shared" si="145"/>
        <v/>
      </c>
      <c r="G737" s="6" t="str">
        <f t="shared" si="1"/>
        <v/>
      </c>
      <c r="H737" s="7">
        <f t="shared" si="137"/>
        <v>1598</v>
      </c>
      <c r="I737" s="7">
        <v>735</v>
      </c>
      <c r="Q737" s="11">
        <f t="shared" si="138"/>
        <v>-201356</v>
      </c>
      <c r="R737">
        <f t="shared" si="146"/>
        <v>-346284</v>
      </c>
      <c r="S737">
        <f t="shared" si="147"/>
        <v>-457275</v>
      </c>
      <c r="T737">
        <f t="shared" si="139"/>
        <v>119912608656</v>
      </c>
      <c r="U737">
        <f t="shared" si="140"/>
        <v>209100425625</v>
      </c>
      <c r="V737">
        <f t="shared" si="141"/>
        <v>301906333840</v>
      </c>
      <c r="W737">
        <f t="shared" si="142"/>
        <v>10290</v>
      </c>
    </row>
    <row r="738" spans="1:23" ht="12.75">
      <c r="A738" s="5">
        <f t="shared" si="2"/>
        <v>0.71875</v>
      </c>
      <c r="B738" s="6">
        <f t="shared" si="136"/>
        <v>1.0893704197526684</v>
      </c>
      <c r="C738" s="6">
        <f t="shared" si="143"/>
        <v>-35.72679691783901</v>
      </c>
      <c r="D738" s="6">
        <f t="shared" si="11"/>
        <v>0</v>
      </c>
      <c r="E738" s="6" t="str">
        <f t="shared" si="144"/>
        <v/>
      </c>
      <c r="F738" s="6" t="str">
        <f t="shared" si="145"/>
        <v/>
      </c>
      <c r="G738" s="6" t="str">
        <f t="shared" si="1"/>
        <v/>
      </c>
      <c r="H738" s="7">
        <f t="shared" si="137"/>
        <v>1116</v>
      </c>
      <c r="I738" s="7">
        <v>736</v>
      </c>
      <c r="Q738" s="11">
        <f t="shared" si="138"/>
        <v>-36508</v>
      </c>
      <c r="R738">
        <f t="shared" si="146"/>
        <v>-201356</v>
      </c>
      <c r="S738">
        <f t="shared" si="147"/>
        <v>-346284</v>
      </c>
      <c r="T738">
        <f t="shared" si="139"/>
        <v>40544238736</v>
      </c>
      <c r="U738">
        <f t="shared" si="140"/>
        <v>119912608656</v>
      </c>
      <c r="V738">
        <f t="shared" si="141"/>
        <v>132941122425</v>
      </c>
      <c r="W738">
        <f t="shared" si="142"/>
        <v>10367</v>
      </c>
    </row>
    <row r="739" spans="1:23" ht="12.75">
      <c r="A739" s="5">
        <f t="shared" si="2"/>
        <v>0.7197265625</v>
      </c>
      <c r="B739" s="6">
        <f t="shared" si="136"/>
        <v>0.50829055130478717</v>
      </c>
      <c r="C739" s="6">
        <f t="shared" si="143"/>
        <v>129.10553915100724</v>
      </c>
      <c r="D739" s="6">
        <f t="shared" si="11"/>
        <v>0</v>
      </c>
      <c r="E739" s="6" t="str">
        <f t="shared" si="144"/>
        <v/>
      </c>
      <c r="F739" s="6" t="str">
        <f t="shared" si="145"/>
        <v/>
      </c>
      <c r="G739" s="6" t="str">
        <f t="shared" si="1"/>
        <v/>
      </c>
      <c r="H739" s="7">
        <f t="shared" si="137"/>
        <v>520</v>
      </c>
      <c r="I739" s="7">
        <v>737</v>
      </c>
      <c r="Q739" s="11">
        <f t="shared" si="138"/>
        <v>132269</v>
      </c>
      <c r="R739">
        <f t="shared" si="146"/>
        <v>-36508</v>
      </c>
      <c r="S739">
        <f t="shared" si="147"/>
        <v>-201356</v>
      </c>
      <c r="T739">
        <f t="shared" si="139"/>
        <v>1332834064</v>
      </c>
      <c r="U739">
        <f t="shared" si="140"/>
        <v>40544238736</v>
      </c>
      <c r="V739">
        <f t="shared" si="141"/>
        <v>14015705310</v>
      </c>
      <c r="W739">
        <f t="shared" si="142"/>
        <v>10432</v>
      </c>
    </row>
    <row r="740" spans="1:23" ht="12.75">
      <c r="A740" s="5">
        <f t="shared" si="2"/>
        <v>0.720703125</v>
      </c>
      <c r="B740" s="6">
        <f t="shared" si="136"/>
        <v>-0.12409694497042917</v>
      </c>
      <c r="C740" s="6">
        <f t="shared" si="143"/>
        <v>281.75688060454866</v>
      </c>
      <c r="D740" s="6">
        <f t="shared" si="11"/>
        <v>0</v>
      </c>
      <c r="E740" s="6" t="str">
        <f t="shared" si="144"/>
        <v/>
      </c>
      <c r="F740" s="6" t="str">
        <f t="shared" si="145"/>
        <v/>
      </c>
      <c r="G740" s="6" t="str">
        <f t="shared" si="1"/>
        <v/>
      </c>
      <c r="H740" s="7">
        <f t="shared" si="137"/>
        <v>-127</v>
      </c>
      <c r="I740" s="7">
        <v>738</v>
      </c>
      <c r="Q740" s="11">
        <f t="shared" si="138"/>
        <v>288567</v>
      </c>
      <c r="R740">
        <f t="shared" si="146"/>
        <v>132269</v>
      </c>
      <c r="S740">
        <f t="shared" si="147"/>
        <v>-36508</v>
      </c>
      <c r="T740">
        <f t="shared" si="139"/>
        <v>17495088361</v>
      </c>
      <c r="U740">
        <f t="shared" si="140"/>
        <v>1332834064</v>
      </c>
      <c r="V740">
        <f t="shared" si="141"/>
        <v>-9206794561</v>
      </c>
      <c r="W740">
        <f t="shared" si="142"/>
        <v>10465</v>
      </c>
    </row>
    <row r="741" spans="1:23" ht="12.75">
      <c r="A741" s="5">
        <f t="shared" si="2"/>
        <v>0.7216796875</v>
      </c>
      <c r="B741" s="6">
        <f t="shared" si="136"/>
        <v>-0.74395630175579652</v>
      </c>
      <c r="C741" s="6">
        <f t="shared" si="143"/>
        <v>407.35157693058028</v>
      </c>
      <c r="D741" s="6">
        <f t="shared" si="11"/>
        <v>0</v>
      </c>
      <c r="E741" s="6" t="str">
        <f t="shared" si="144"/>
        <v/>
      </c>
      <c r="F741" s="6" t="str">
        <f t="shared" si="145"/>
        <v/>
      </c>
      <c r="G741" s="6" t="str">
        <f t="shared" si="1"/>
        <v/>
      </c>
      <c r="H741" s="7">
        <f t="shared" si="137"/>
        <v>-762</v>
      </c>
      <c r="I741" s="7">
        <v>739</v>
      </c>
      <c r="Q741" s="11">
        <f t="shared" si="138"/>
        <v>417154</v>
      </c>
      <c r="R741">
        <f t="shared" si="146"/>
        <v>288567</v>
      </c>
      <c r="S741">
        <f t="shared" si="147"/>
        <v>132269</v>
      </c>
      <c r="T741">
        <f t="shared" si="139"/>
        <v>83270913489</v>
      </c>
      <c r="U741">
        <f t="shared" si="140"/>
        <v>17495088361</v>
      </c>
      <c r="V741">
        <f t="shared" si="141"/>
        <v>72772463188</v>
      </c>
      <c r="W741">
        <f t="shared" si="142"/>
        <v>10457</v>
      </c>
    </row>
    <row r="742" spans="1:23" ht="12.75">
      <c r="A742" s="5">
        <f t="shared" si="2"/>
        <v>0.72265625</v>
      </c>
      <c r="B742" s="6">
        <f t="shared" si="136"/>
        <v>-1.2887165130761427</v>
      </c>
      <c r="C742" s="6">
        <f t="shared" si="143"/>
        <v>493.61584055383173</v>
      </c>
      <c r="D742" s="6">
        <f t="shared" si="11"/>
        <v>0</v>
      </c>
      <c r="E742" s="6" t="str">
        <f t="shared" si="144"/>
        <v/>
      </c>
      <c r="F742" s="6" t="str">
        <f t="shared" si="145"/>
        <v/>
      </c>
      <c r="G742" s="6" t="str">
        <f t="shared" si="1"/>
        <v/>
      </c>
      <c r="H742" s="7">
        <f t="shared" si="137"/>
        <v>-1320</v>
      </c>
      <c r="I742" s="7">
        <v>740</v>
      </c>
      <c r="Q742" s="11">
        <f t="shared" si="138"/>
        <v>505464</v>
      </c>
      <c r="R742">
        <f t="shared" si="146"/>
        <v>417154</v>
      </c>
      <c r="S742">
        <f t="shared" si="147"/>
        <v>288567</v>
      </c>
      <c r="T742">
        <f t="shared" si="139"/>
        <v>174017459716</v>
      </c>
      <c r="U742">
        <f t="shared" si="140"/>
        <v>83270913489</v>
      </c>
      <c r="V742">
        <f t="shared" si="141"/>
        <v>229512010439</v>
      </c>
      <c r="W742">
        <f t="shared" si="142"/>
        <v>10416</v>
      </c>
    </row>
    <row r="743" spans="1:23" ht="12.75">
      <c r="A743" s="5">
        <f t="shared" si="2"/>
        <v>0.7236328125</v>
      </c>
      <c r="B743" s="6">
        <f t="shared" si="136"/>
        <v>-1.7033874930492137</v>
      </c>
      <c r="C743" s="6">
        <f t="shared" si="143"/>
        <v>532.07896040533137</v>
      </c>
      <c r="D743" s="6">
        <f t="shared" si="11"/>
        <v>0</v>
      </c>
      <c r="E743" s="6" t="str">
        <f t="shared" si="144"/>
        <v/>
      </c>
      <c r="F743" s="6" t="str">
        <f t="shared" si="145"/>
        <v/>
      </c>
      <c r="G743" s="6" t="str">
        <f t="shared" si="1"/>
        <v/>
      </c>
      <c r="H743" s="7">
        <f t="shared" si="137"/>
        <v>-1744</v>
      </c>
      <c r="I743" s="7">
        <v>741</v>
      </c>
      <c r="Q743" s="11">
        <f t="shared" si="138"/>
        <v>544826</v>
      </c>
      <c r="R743">
        <f t="shared" si="146"/>
        <v>505464</v>
      </c>
      <c r="S743">
        <f t="shared" si="147"/>
        <v>417154</v>
      </c>
      <c r="T743">
        <f t="shared" si="139"/>
        <v>255493855296</v>
      </c>
      <c r="U743">
        <f t="shared" si="140"/>
        <v>174017459716</v>
      </c>
      <c r="V743">
        <f t="shared" si="141"/>
        <v>402021225035</v>
      </c>
      <c r="W743">
        <f t="shared" si="142"/>
        <v>10363</v>
      </c>
    </row>
    <row r="744" spans="1:23" ht="12.75">
      <c r="A744" s="5">
        <f t="shared" si="2"/>
        <v>0.724609375</v>
      </c>
      <c r="B744" s="6">
        <f t="shared" si="136"/>
        <v>-1.9461109759881257</v>
      </c>
      <c r="C744" s="6">
        <f t="shared" si="143"/>
        <v>518.90622226974483</v>
      </c>
      <c r="D744" s="6">
        <f t="shared" si="11"/>
        <v>0</v>
      </c>
      <c r="E744" s="6" t="str">
        <f t="shared" si="144"/>
        <v/>
      </c>
      <c r="F744" s="6" t="str">
        <f t="shared" si="145"/>
        <v/>
      </c>
      <c r="G744" s="6" t="str">
        <f t="shared" si="1"/>
        <v/>
      </c>
      <c r="H744" s="7">
        <f t="shared" si="137"/>
        <v>-1993</v>
      </c>
      <c r="I744" s="7">
        <v>742</v>
      </c>
      <c r="Q744" s="11">
        <f t="shared" si="138"/>
        <v>531315</v>
      </c>
      <c r="R744">
        <f t="shared" si="146"/>
        <v>544826</v>
      </c>
      <c r="S744">
        <f t="shared" si="147"/>
        <v>505464</v>
      </c>
      <c r="T744">
        <f t="shared" si="139"/>
        <v>296835370276</v>
      </c>
      <c r="U744">
        <f t="shared" si="140"/>
        <v>255493855296</v>
      </c>
      <c r="V744">
        <f t="shared" si="141"/>
        <v>525061766040</v>
      </c>
      <c r="W744">
        <f t="shared" si="142"/>
        <v>10321</v>
      </c>
    </row>
    <row r="745" spans="1:23" ht="12.75">
      <c r="A745" s="5">
        <f t="shared" si="2"/>
        <v>0.7255859375</v>
      </c>
      <c r="B745" s="6">
        <f t="shared" si="136"/>
        <v>-1.9923858297324277</v>
      </c>
      <c r="C745" s="6">
        <f t="shared" si="143"/>
        <v>455.28152589918341</v>
      </c>
      <c r="D745" s="6">
        <f t="shared" si="11"/>
        <v>0</v>
      </c>
      <c r="E745" s="6" t="str">
        <f t="shared" si="144"/>
        <v/>
      </c>
      <c r="F745" s="6" t="str">
        <f t="shared" si="145"/>
        <v/>
      </c>
      <c r="G745" s="6" t="str">
        <f t="shared" si="1"/>
        <v/>
      </c>
      <c r="H745" s="7">
        <f t="shared" si="137"/>
        <v>-2040</v>
      </c>
      <c r="I745" s="7">
        <v>743</v>
      </c>
      <c r="Q745" s="11">
        <f t="shared" si="138"/>
        <v>466146</v>
      </c>
      <c r="R745">
        <f t="shared" si="146"/>
        <v>531315</v>
      </c>
      <c r="S745">
        <f t="shared" si="147"/>
        <v>544826</v>
      </c>
      <c r="T745">
        <f t="shared" si="139"/>
        <v>282295629225</v>
      </c>
      <c r="U745">
        <f t="shared" si="140"/>
        <v>296835370276</v>
      </c>
      <c r="V745">
        <f t="shared" si="141"/>
        <v>551915056708</v>
      </c>
      <c r="W745">
        <f t="shared" si="142"/>
        <v>10311</v>
      </c>
    </row>
    <row r="746" spans="1:23" ht="12.75">
      <c r="A746" s="5">
        <f t="shared" si="2"/>
        <v>0.7265625</v>
      </c>
      <c r="B746" s="6">
        <f t="shared" si="136"/>
        <v>-1.8375412648556553</v>
      </c>
      <c r="C746" s="6">
        <f t="shared" si="143"/>
        <v>347.30149386813127</v>
      </c>
      <c r="D746" s="6">
        <f t="shared" si="11"/>
        <v>0</v>
      </c>
      <c r="E746" s="6" t="str">
        <f t="shared" si="144"/>
        <v/>
      </c>
      <c r="F746" s="6" t="str">
        <f t="shared" si="145"/>
        <v/>
      </c>
      <c r="G746" s="6" t="str">
        <f t="shared" si="1"/>
        <v/>
      </c>
      <c r="H746" s="7">
        <f t="shared" si="137"/>
        <v>-1882</v>
      </c>
      <c r="I746" s="7">
        <v>744</v>
      </c>
      <c r="Q746" s="11">
        <f t="shared" si="138"/>
        <v>355563</v>
      </c>
      <c r="R746">
        <f t="shared" si="146"/>
        <v>466146</v>
      </c>
      <c r="S746">
        <f t="shared" si="147"/>
        <v>531315</v>
      </c>
      <c r="T746">
        <f t="shared" si="139"/>
        <v>217292093316</v>
      </c>
      <c r="U746">
        <f t="shared" si="140"/>
        <v>282295629225</v>
      </c>
      <c r="V746">
        <f t="shared" si="141"/>
        <v>472211304204</v>
      </c>
      <c r="W746">
        <f t="shared" si="142"/>
        <v>10341</v>
      </c>
    </row>
    <row r="747" spans="1:23" ht="12.75">
      <c r="A747" s="5">
        <f t="shared" si="2"/>
        <v>0.7275390625</v>
      </c>
      <c r="B747" s="6">
        <f t="shared" si="136"/>
        <v>-1.4972082872746026</v>
      </c>
      <c r="C747" s="6">
        <f t="shared" si="143"/>
        <v>205.39048967059114</v>
      </c>
      <c r="D747" s="6">
        <f t="shared" si="11"/>
        <v>0</v>
      </c>
      <c r="E747" s="6" t="str">
        <f t="shared" si="144"/>
        <v/>
      </c>
      <c r="F747" s="6" t="str">
        <f t="shared" si="145"/>
        <v/>
      </c>
      <c r="G747" s="6" t="str">
        <f t="shared" si="1"/>
        <v/>
      </c>
      <c r="H747" s="7">
        <f t="shared" si="137"/>
        <v>-1533</v>
      </c>
      <c r="I747" s="7">
        <v>745</v>
      </c>
      <c r="Q747" s="11">
        <f t="shared" si="138"/>
        <v>210242</v>
      </c>
      <c r="R747">
        <f t="shared" si="146"/>
        <v>355563</v>
      </c>
      <c r="S747">
        <f t="shared" si="147"/>
        <v>466146</v>
      </c>
      <c r="T747">
        <f t="shared" si="139"/>
        <v>126425046969</v>
      </c>
      <c r="U747">
        <f t="shared" si="140"/>
        <v>217292093316</v>
      </c>
      <c r="V747">
        <f t="shared" si="141"/>
        <v>316010027868</v>
      </c>
      <c r="W747">
        <f t="shared" si="142"/>
        <v>10403</v>
      </c>
    </row>
    <row r="748" spans="1:23" ht="12.75">
      <c r="A748" s="5">
        <f t="shared" si="2"/>
        <v>0.728515625</v>
      </c>
      <c r="B748" s="6">
        <f t="shared" si="136"/>
        <v>-1.0057418072821624</v>
      </c>
      <c r="C748" s="6">
        <f t="shared" si="143"/>
        <v>43.29275319314695</v>
      </c>
      <c r="D748" s="6">
        <f t="shared" si="11"/>
        <v>0</v>
      </c>
      <c r="E748" s="6" t="str">
        <f t="shared" si="144"/>
        <v/>
      </c>
      <c r="F748" s="6" t="str">
        <f t="shared" si="145"/>
        <v/>
      </c>
      <c r="G748" s="6" t="str">
        <f t="shared" si="1"/>
        <v/>
      </c>
      <c r="H748" s="7">
        <f t="shared" si="137"/>
        <v>-1030</v>
      </c>
      <c r="I748" s="7">
        <v>746</v>
      </c>
      <c r="Q748" s="11">
        <f t="shared" si="138"/>
        <v>44257</v>
      </c>
      <c r="R748">
        <f t="shared" si="146"/>
        <v>210242</v>
      </c>
      <c r="S748">
        <f t="shared" si="147"/>
        <v>355563</v>
      </c>
      <c r="T748">
        <f t="shared" si="139"/>
        <v>44201698564</v>
      </c>
      <c r="U748">
        <f t="shared" si="140"/>
        <v>126425046969</v>
      </c>
      <c r="V748">
        <f t="shared" si="141"/>
        <v>142527406175</v>
      </c>
      <c r="W748">
        <f t="shared" si="142"/>
        <v>10477</v>
      </c>
    </row>
    <row r="749" spans="1:23" ht="12.75">
      <c r="A749" s="5">
        <f t="shared" si="2"/>
        <v>0.7294921875</v>
      </c>
      <c r="B749" s="6">
        <f t="shared" si="136"/>
        <v>-0.41275268682732424</v>
      </c>
      <c r="C749" s="6">
        <f t="shared" si="143"/>
        <v>-123.26075611223786</v>
      </c>
      <c r="D749" s="6">
        <f t="shared" si="11"/>
        <v>0</v>
      </c>
      <c r="E749" s="6" t="str">
        <f t="shared" si="144"/>
        <v/>
      </c>
      <c r="F749" s="6" t="str">
        <f t="shared" si="145"/>
        <v/>
      </c>
      <c r="G749" s="6" t="str">
        <f t="shared" si="1"/>
        <v/>
      </c>
      <c r="H749" s="7">
        <f t="shared" si="137"/>
        <v>-423</v>
      </c>
      <c r="I749" s="7">
        <v>747</v>
      </c>
      <c r="Q749" s="11">
        <f t="shared" si="138"/>
        <v>-126284</v>
      </c>
      <c r="R749">
        <f t="shared" si="146"/>
        <v>44257</v>
      </c>
      <c r="S749">
        <f t="shared" si="147"/>
        <v>210242</v>
      </c>
      <c r="T749">
        <f t="shared" si="139"/>
        <v>1958682049</v>
      </c>
      <c r="U749">
        <f t="shared" si="140"/>
        <v>44201698564</v>
      </c>
      <c r="V749">
        <f t="shared" si="141"/>
        <v>17740415665</v>
      </c>
      <c r="W749">
        <f t="shared" si="142"/>
        <v>10536</v>
      </c>
    </row>
    <row r="750" spans="1:23" ht="12.75">
      <c r="A750" s="5">
        <f t="shared" si="2"/>
        <v>0.73046875</v>
      </c>
      <c r="B750" s="6">
        <f t="shared" si="136"/>
        <v>0.22190020316867029</v>
      </c>
      <c r="C750" s="6">
        <f t="shared" si="143"/>
        <v>-278.08129967082118</v>
      </c>
      <c r="D750" s="6">
        <f t="shared" si="11"/>
        <v>0</v>
      </c>
      <c r="E750" s="6" t="str">
        <f t="shared" si="144"/>
        <v/>
      </c>
      <c r="F750" s="6" t="str">
        <f t="shared" si="145"/>
        <v/>
      </c>
      <c r="G750" s="6" t="str">
        <f t="shared" si="1"/>
        <v/>
      </c>
      <c r="H750" s="7">
        <f t="shared" si="137"/>
        <v>227</v>
      </c>
      <c r="I750" s="7">
        <v>748</v>
      </c>
      <c r="Q750" s="11">
        <f t="shared" si="138"/>
        <v>-284805</v>
      </c>
      <c r="R750">
        <f t="shared" si="146"/>
        <v>-126284</v>
      </c>
      <c r="S750">
        <f t="shared" si="147"/>
        <v>44257</v>
      </c>
      <c r="T750">
        <f t="shared" si="139"/>
        <v>15947648656</v>
      </c>
      <c r="U750">
        <f t="shared" si="140"/>
        <v>1958682049</v>
      </c>
      <c r="V750">
        <f t="shared" si="141"/>
        <v>-10655961472</v>
      </c>
      <c r="W750">
        <f t="shared" si="142"/>
        <v>10563</v>
      </c>
    </row>
    <row r="751" spans="1:23" ht="12.75">
      <c r="A751" s="5">
        <f t="shared" si="2"/>
        <v>0.7314453125</v>
      </c>
      <c r="B751" s="6">
        <f t="shared" si="136"/>
        <v>0.83415239160328247</v>
      </c>
      <c r="C751" s="6">
        <f t="shared" si="143"/>
        <v>-406.09825686763594</v>
      </c>
      <c r="D751" s="6">
        <f t="shared" si="11"/>
        <v>0</v>
      </c>
      <c r="E751" s="6" t="str">
        <f t="shared" si="144"/>
        <v/>
      </c>
      <c r="F751" s="6" t="str">
        <f t="shared" si="145"/>
        <v/>
      </c>
      <c r="G751" s="6" t="str">
        <f t="shared" si="1"/>
        <v/>
      </c>
      <c r="H751" s="7">
        <f t="shared" si="137"/>
        <v>854</v>
      </c>
      <c r="I751" s="7">
        <v>749</v>
      </c>
      <c r="Q751" s="11">
        <f t="shared" si="138"/>
        <v>-415875</v>
      </c>
      <c r="R751">
        <f t="shared" si="146"/>
        <v>-284805</v>
      </c>
      <c r="S751">
        <f t="shared" si="147"/>
        <v>-126284</v>
      </c>
      <c r="T751">
        <f t="shared" si="139"/>
        <v>81113888025</v>
      </c>
      <c r="U751">
        <f t="shared" si="140"/>
        <v>15947648656</v>
      </c>
      <c r="V751">
        <f t="shared" si="141"/>
        <v>68573809953</v>
      </c>
      <c r="W751">
        <f t="shared" si="142"/>
        <v>10549</v>
      </c>
    </row>
    <row r="752" spans="1:23" ht="12.75">
      <c r="A752" s="5">
        <f t="shared" si="2"/>
        <v>0.732421875</v>
      </c>
      <c r="B752" s="6">
        <f t="shared" si="136"/>
        <v>1.3622007359480106</v>
      </c>
      <c r="C752" s="6">
        <f t="shared" si="143"/>
        <v>-494.82834209168345</v>
      </c>
      <c r="D752" s="6">
        <f t="shared" si="11"/>
        <v>0</v>
      </c>
      <c r="E752" s="6" t="str">
        <f t="shared" si="144"/>
        <v/>
      </c>
      <c r="F752" s="6" t="str">
        <f t="shared" si="145"/>
        <v/>
      </c>
      <c r="G752" s="6" t="str">
        <f t="shared" si="1"/>
        <v/>
      </c>
      <c r="H752" s="7">
        <f t="shared" si="137"/>
        <v>1395</v>
      </c>
      <c r="I752" s="7">
        <v>750</v>
      </c>
      <c r="Q752" s="11">
        <f t="shared" si="138"/>
        <v>-506712</v>
      </c>
      <c r="R752">
        <f t="shared" si="146"/>
        <v>-415875</v>
      </c>
      <c r="S752">
        <f t="shared" si="147"/>
        <v>-284805</v>
      </c>
      <c r="T752">
        <f t="shared" si="139"/>
        <v>172952015625</v>
      </c>
      <c r="U752">
        <f t="shared" si="140"/>
        <v>81113888025</v>
      </c>
      <c r="V752">
        <f t="shared" si="141"/>
        <v>225825387335</v>
      </c>
      <c r="W752">
        <f t="shared" si="142"/>
        <v>10503</v>
      </c>
    </row>
    <row r="753" spans="1:23" ht="12.75">
      <c r="A753" s="5">
        <f t="shared" si="2"/>
        <v>0.7333984375</v>
      </c>
      <c r="B753" s="6">
        <f t="shared" si="136"/>
        <v>1.7527420730388243</v>
      </c>
      <c r="C753" s="6">
        <f t="shared" si="143"/>
        <v>-535.59469596823169</v>
      </c>
      <c r="D753" s="6">
        <f t="shared" si="11"/>
        <v>0</v>
      </c>
      <c r="E753" s="6" t="str">
        <f t="shared" si="144"/>
        <v/>
      </c>
      <c r="F753" s="6" t="str">
        <f t="shared" si="145"/>
        <v/>
      </c>
      <c r="G753" s="6" t="str">
        <f t="shared" si="1"/>
        <v/>
      </c>
      <c r="H753" s="7">
        <f t="shared" si="137"/>
        <v>1795</v>
      </c>
      <c r="I753" s="7">
        <v>751</v>
      </c>
      <c r="Q753" s="11">
        <f t="shared" si="138"/>
        <v>-548433</v>
      </c>
      <c r="R753">
        <f t="shared" si="146"/>
        <v>-506712</v>
      </c>
      <c r="S753">
        <f t="shared" si="147"/>
        <v>-415875</v>
      </c>
      <c r="T753">
        <f t="shared" si="139"/>
        <v>256757050944</v>
      </c>
      <c r="U753">
        <f t="shared" si="140"/>
        <v>172952015625</v>
      </c>
      <c r="V753">
        <f t="shared" si="141"/>
        <v>401778176884</v>
      </c>
      <c r="W753">
        <f t="shared" si="142"/>
        <v>10445</v>
      </c>
    </row>
    <row r="754" spans="1:23" ht="12.75">
      <c r="A754" s="5">
        <f t="shared" si="2"/>
        <v>0.734375</v>
      </c>
      <c r="B754" s="6">
        <f t="shared" si="136"/>
        <v>1.9663538382312964</v>
      </c>
      <c r="C754" s="6">
        <f t="shared" si="143"/>
        <v>-524.37662176645188</v>
      </c>
      <c r="D754" s="6">
        <f t="shared" si="11"/>
        <v>0</v>
      </c>
      <c r="E754" s="6" t="str">
        <f t="shared" si="144"/>
        <v/>
      </c>
      <c r="F754" s="6" t="str">
        <f t="shared" si="145"/>
        <v/>
      </c>
      <c r="G754" s="6" t="str">
        <f t="shared" si="1"/>
        <v/>
      </c>
      <c r="H754" s="7">
        <f t="shared" si="137"/>
        <v>2014</v>
      </c>
      <c r="I754" s="7">
        <v>752</v>
      </c>
      <c r="Q754" s="11">
        <f t="shared" si="138"/>
        <v>-536923</v>
      </c>
      <c r="R754">
        <f t="shared" si="146"/>
        <v>-548433</v>
      </c>
      <c r="S754">
        <f t="shared" si="147"/>
        <v>-506712</v>
      </c>
      <c r="T754">
        <f t="shared" si="139"/>
        <v>300778755489</v>
      </c>
      <c r="U754">
        <f t="shared" si="140"/>
        <v>256757050944</v>
      </c>
      <c r="V754">
        <f t="shared" si="141"/>
        <v>529842887605</v>
      </c>
      <c r="W754">
        <f t="shared" si="142"/>
        <v>10401</v>
      </c>
    </row>
    <row r="755" spans="1:23" ht="12.75">
      <c r="A755" s="5">
        <f t="shared" si="2"/>
        <v>0.7353515625</v>
      </c>
      <c r="B755" s="6">
        <f t="shared" si="136"/>
        <v>1.9814735132792989</v>
      </c>
      <c r="C755" s="6">
        <f t="shared" si="143"/>
        <v>-462.20663241945908</v>
      </c>
      <c r="D755" s="6">
        <f t="shared" si="11"/>
        <v>0</v>
      </c>
      <c r="E755" s="6" t="str">
        <f t="shared" si="144"/>
        <v/>
      </c>
      <c r="F755" s="6" t="str">
        <f t="shared" si="145"/>
        <v/>
      </c>
      <c r="G755" s="6" t="str">
        <f t="shared" si="1"/>
        <v/>
      </c>
      <c r="H755" s="7">
        <f t="shared" si="137"/>
        <v>2029</v>
      </c>
      <c r="I755" s="7">
        <v>753</v>
      </c>
      <c r="Q755" s="11">
        <f t="shared" si="138"/>
        <v>-473242</v>
      </c>
      <c r="R755">
        <f t="shared" si="146"/>
        <v>-536923</v>
      </c>
      <c r="S755">
        <f t="shared" si="147"/>
        <v>-548433</v>
      </c>
      <c r="T755">
        <f t="shared" si="139"/>
        <v>288286307929</v>
      </c>
      <c r="U755">
        <f t="shared" si="140"/>
        <v>300778755489</v>
      </c>
      <c r="V755">
        <f t="shared" si="141"/>
        <v>561432989038</v>
      </c>
      <c r="W755">
        <f t="shared" si="142"/>
        <v>10389</v>
      </c>
    </row>
    <row r="756" spans="1:23" ht="12.75">
      <c r="A756" s="5">
        <f t="shared" si="2"/>
        <v>0.736328125</v>
      </c>
      <c r="B756" s="6">
        <f t="shared" si="136"/>
        <v>1.7965752038509137</v>
      </c>
      <c r="C756" s="6">
        <f t="shared" si="143"/>
        <v>-355.07555218417906</v>
      </c>
      <c r="D756" s="6">
        <f t="shared" si="11"/>
        <v>0</v>
      </c>
      <c r="E756" s="6" t="str">
        <f t="shared" si="144"/>
        <v/>
      </c>
      <c r="F756" s="6" t="str">
        <f t="shared" si="145"/>
        <v/>
      </c>
      <c r="G756" s="6" t="str">
        <f t="shared" si="1"/>
        <v/>
      </c>
      <c r="H756" s="7">
        <f t="shared" si="137"/>
        <v>1840</v>
      </c>
      <c r="I756" s="7">
        <v>754</v>
      </c>
      <c r="Q756" s="11">
        <f t="shared" si="138"/>
        <v>-363526</v>
      </c>
      <c r="R756">
        <f t="shared" si="146"/>
        <v>-473242</v>
      </c>
      <c r="S756">
        <f t="shared" si="147"/>
        <v>-536923</v>
      </c>
      <c r="T756">
        <f t="shared" si="139"/>
        <v>223957990564</v>
      </c>
      <c r="U756">
        <f t="shared" si="140"/>
        <v>288286307929</v>
      </c>
      <c r="V756">
        <f t="shared" si="141"/>
        <v>484459670732</v>
      </c>
      <c r="W756">
        <f t="shared" si="142"/>
        <v>10418</v>
      </c>
    </row>
    <row r="757" spans="1:23" ht="12.75">
      <c r="A757" s="5">
        <f t="shared" si="2"/>
        <v>0.7373046875</v>
      </c>
      <c r="B757" s="6">
        <f t="shared" si="136"/>
        <v>1.4303236370389929</v>
      </c>
      <c r="C757" s="6">
        <f t="shared" si="143"/>
        <v>-213.35438130205921</v>
      </c>
      <c r="D757" s="6">
        <f t="shared" si="11"/>
        <v>0</v>
      </c>
      <c r="E757" s="6" t="str">
        <f t="shared" si="144"/>
        <v/>
      </c>
      <c r="F757" s="6" t="str">
        <f t="shared" si="145"/>
        <v/>
      </c>
      <c r="G757" s="6" t="str">
        <f t="shared" si="1"/>
        <v/>
      </c>
      <c r="H757" s="7">
        <f t="shared" si="137"/>
        <v>1465</v>
      </c>
      <c r="I757" s="7">
        <v>755</v>
      </c>
      <c r="Q757" s="11">
        <f t="shared" si="138"/>
        <v>-218396</v>
      </c>
      <c r="R757">
        <f t="shared" si="146"/>
        <v>-363526</v>
      </c>
      <c r="S757">
        <f t="shared" si="147"/>
        <v>-473242</v>
      </c>
      <c r="T757">
        <f t="shared" si="139"/>
        <v>132151152676</v>
      </c>
      <c r="U757">
        <f t="shared" si="140"/>
        <v>223957990564</v>
      </c>
      <c r="V757">
        <f t="shared" si="141"/>
        <v>328005479859</v>
      </c>
      <c r="W757">
        <f t="shared" si="142"/>
        <v>10478</v>
      </c>
    </row>
    <row r="758" spans="1:23" ht="12.75">
      <c r="A758" s="5">
        <f t="shared" si="2"/>
        <v>0.73828125</v>
      </c>
      <c r="B758" s="6">
        <f t="shared" si="136"/>
        <v>0.91969003676796934</v>
      </c>
      <c r="C758" s="6">
        <f t="shared" si="143"/>
        <v>-50.788798641622805</v>
      </c>
      <c r="D758" s="6">
        <f t="shared" si="11"/>
        <v>0</v>
      </c>
      <c r="E758" s="6" t="str">
        <f t="shared" si="144"/>
        <v/>
      </c>
      <c r="F758" s="6" t="str">
        <f t="shared" si="145"/>
        <v/>
      </c>
      <c r="G758" s="6" t="str">
        <f t="shared" si="1"/>
        <v/>
      </c>
      <c r="H758" s="7">
        <f t="shared" si="137"/>
        <v>942</v>
      </c>
      <c r="I758" s="7">
        <v>756</v>
      </c>
      <c r="Q758" s="11">
        <f t="shared" si="138"/>
        <v>-51928</v>
      </c>
      <c r="R758">
        <f t="shared" si="146"/>
        <v>-218396</v>
      </c>
      <c r="S758">
        <f t="shared" si="147"/>
        <v>-363526</v>
      </c>
      <c r="T758">
        <f t="shared" si="139"/>
        <v>47696812816</v>
      </c>
      <c r="U758">
        <f t="shared" si="140"/>
        <v>132151152676</v>
      </c>
      <c r="V758">
        <f t="shared" si="141"/>
        <v>151370936602</v>
      </c>
      <c r="W758">
        <f t="shared" si="142"/>
        <v>10547</v>
      </c>
    </row>
    <row r="759" spans="1:23" ht="12.75">
      <c r="A759" s="5">
        <f t="shared" si="2"/>
        <v>0.7392578125</v>
      </c>
      <c r="B759" s="6">
        <f t="shared" si="136"/>
        <v>0.31622007114331219</v>
      </c>
      <c r="C759" s="6">
        <f t="shared" si="143"/>
        <v>116.83606431841872</v>
      </c>
      <c r="D759" s="6">
        <f t="shared" si="11"/>
        <v>0</v>
      </c>
      <c r="E759" s="6" t="str">
        <f t="shared" si="144"/>
        <v/>
      </c>
      <c r="F759" s="6" t="str">
        <f t="shared" si="145"/>
        <v/>
      </c>
      <c r="G759" s="6" t="str">
        <f t="shared" si="1"/>
        <v/>
      </c>
      <c r="H759" s="7">
        <f t="shared" si="137"/>
        <v>324</v>
      </c>
      <c r="I759" s="7">
        <v>757</v>
      </c>
      <c r="Q759" s="11">
        <f t="shared" si="138"/>
        <v>119713</v>
      </c>
      <c r="R759">
        <f t="shared" si="146"/>
        <v>-51928</v>
      </c>
      <c r="S759">
        <f t="shared" si="147"/>
        <v>-218396</v>
      </c>
      <c r="T759">
        <f t="shared" si="139"/>
        <v>2696517184</v>
      </c>
      <c r="U759">
        <f t="shared" si="140"/>
        <v>47696812816</v>
      </c>
      <c r="V759">
        <f t="shared" si="141"/>
        <v>21622634958</v>
      </c>
      <c r="W759">
        <f t="shared" si="142"/>
        <v>10601</v>
      </c>
    </row>
    <row r="760" spans="1:23" ht="12.75">
      <c r="A760" s="5">
        <f t="shared" si="2"/>
        <v>0.740234375</v>
      </c>
      <c r="B760" s="6">
        <f t="shared" si="136"/>
        <v>-0.31916939728705701</v>
      </c>
      <c r="C760" s="6">
        <f t="shared" si="143"/>
        <v>273.23068093625511</v>
      </c>
      <c r="D760" s="6">
        <f t="shared" si="11"/>
        <v>0</v>
      </c>
      <c r="E760" s="6" t="str">
        <f t="shared" si="144"/>
        <v/>
      </c>
      <c r="F760" s="6" t="str">
        <f t="shared" si="145"/>
        <v/>
      </c>
      <c r="G760" s="6" t="str">
        <f t="shared" si="1"/>
        <v/>
      </c>
      <c r="H760" s="7">
        <f t="shared" si="137"/>
        <v>-327</v>
      </c>
      <c r="I760" s="7">
        <v>758</v>
      </c>
      <c r="Q760" s="11">
        <f t="shared" si="138"/>
        <v>279847</v>
      </c>
      <c r="R760">
        <f t="shared" si="146"/>
        <v>119713</v>
      </c>
      <c r="S760">
        <f t="shared" si="147"/>
        <v>-51928</v>
      </c>
      <c r="T760">
        <f t="shared" si="139"/>
        <v>14331202369</v>
      </c>
      <c r="U760">
        <f t="shared" si="140"/>
        <v>2696517184</v>
      </c>
      <c r="V760">
        <f t="shared" si="141"/>
        <v>-11852371375</v>
      </c>
      <c r="W760">
        <f t="shared" si="142"/>
        <v>10621</v>
      </c>
    </row>
    <row r="761" spans="1:23" ht="12.75">
      <c r="A761" s="5">
        <f t="shared" si="2"/>
        <v>0.7412109375</v>
      </c>
      <c r="B761" s="6">
        <f t="shared" si="136"/>
        <v>-0.92233951943381431</v>
      </c>
      <c r="C761" s="6">
        <f t="shared" si="143"/>
        <v>403.18651325539054</v>
      </c>
      <c r="D761" s="6">
        <f t="shared" si="11"/>
        <v>0</v>
      </c>
      <c r="E761" s="6" t="str">
        <f t="shared" si="144"/>
        <v/>
      </c>
      <c r="F761" s="6" t="str">
        <f t="shared" si="145"/>
        <v/>
      </c>
      <c r="G761" s="6" t="str">
        <f t="shared" si="1"/>
        <v/>
      </c>
      <c r="H761" s="7">
        <f t="shared" si="137"/>
        <v>-944</v>
      </c>
      <c r="I761" s="7">
        <v>759</v>
      </c>
      <c r="Q761" s="11">
        <f t="shared" si="138"/>
        <v>412903</v>
      </c>
      <c r="R761">
        <f t="shared" si="146"/>
        <v>279847</v>
      </c>
      <c r="S761">
        <f t="shared" si="147"/>
        <v>119713</v>
      </c>
      <c r="T761">
        <f t="shared" si="139"/>
        <v>78314343409</v>
      </c>
      <c r="U761">
        <f t="shared" si="140"/>
        <v>14331202369</v>
      </c>
      <c r="V761">
        <f t="shared" si="141"/>
        <v>63874028888</v>
      </c>
      <c r="W761">
        <f t="shared" si="142"/>
        <v>10601</v>
      </c>
    </row>
    <row r="762" spans="1:23" ht="12.75">
      <c r="A762" s="5">
        <f t="shared" si="2"/>
        <v>0.7421875</v>
      </c>
      <c r="B762" s="6">
        <f t="shared" si="136"/>
        <v>-1.432403898748309</v>
      </c>
      <c r="C762" s="6">
        <f t="shared" si="143"/>
        <v>494.05719211641667</v>
      </c>
      <c r="D762" s="6">
        <f t="shared" si="11"/>
        <v>0</v>
      </c>
      <c r="E762" s="6" t="str">
        <f t="shared" si="144"/>
        <v/>
      </c>
      <c r="F762" s="6" t="str">
        <f t="shared" si="145"/>
        <v/>
      </c>
      <c r="G762" s="6" t="str">
        <f t="shared" si="1"/>
        <v/>
      </c>
      <c r="H762" s="7">
        <f t="shared" si="137"/>
        <v>-1467</v>
      </c>
      <c r="I762" s="7">
        <v>760</v>
      </c>
      <c r="Q762" s="11">
        <f t="shared" si="138"/>
        <v>505932</v>
      </c>
      <c r="R762">
        <f t="shared" si="146"/>
        <v>412903</v>
      </c>
      <c r="S762">
        <f t="shared" si="147"/>
        <v>279847</v>
      </c>
      <c r="T762">
        <f t="shared" si="139"/>
        <v>170488887409</v>
      </c>
      <c r="U762">
        <f t="shared" si="140"/>
        <v>78314343409</v>
      </c>
      <c r="V762">
        <f t="shared" si="141"/>
        <v>220308388814</v>
      </c>
      <c r="W762">
        <f t="shared" si="142"/>
        <v>10550</v>
      </c>
    </row>
    <row r="763" spans="1:23" ht="12.75">
      <c r="A763" s="5">
        <f t="shared" si="2"/>
        <v>0.7431640625</v>
      </c>
      <c r="B763" s="6">
        <f t="shared" si="136"/>
        <v>-1.7978747052179282</v>
      </c>
      <c r="C763" s="6">
        <f t="shared" si="143"/>
        <v>536.99102308941633</v>
      </c>
      <c r="D763" s="6">
        <f t="shared" si="11"/>
        <v>0</v>
      </c>
      <c r="E763" s="6" t="str">
        <f t="shared" si="144"/>
        <v/>
      </c>
      <c r="F763" s="6" t="str">
        <f t="shared" si="145"/>
        <v/>
      </c>
      <c r="G763" s="6" t="str">
        <f t="shared" si="1"/>
        <v/>
      </c>
      <c r="H763" s="7">
        <f t="shared" si="137"/>
        <v>-1841</v>
      </c>
      <c r="I763" s="7">
        <v>761</v>
      </c>
      <c r="Q763" s="11">
        <f t="shared" si="138"/>
        <v>549872</v>
      </c>
      <c r="R763">
        <f t="shared" si="146"/>
        <v>505932</v>
      </c>
      <c r="S763">
        <f t="shared" si="147"/>
        <v>412903</v>
      </c>
      <c r="T763">
        <f t="shared" si="139"/>
        <v>255967188624</v>
      </c>
      <c r="U763">
        <f t="shared" si="140"/>
        <v>170488887409</v>
      </c>
      <c r="V763">
        <f t="shared" si="141"/>
        <v>398292866350</v>
      </c>
      <c r="W763">
        <f t="shared" si="142"/>
        <v>10489</v>
      </c>
    </row>
    <row r="764" spans="1:23" ht="12.75">
      <c r="A764" s="5">
        <f t="shared" si="2"/>
        <v>0.744140625</v>
      </c>
      <c r="B764" s="6">
        <f t="shared" si="136"/>
        <v>-1.9818600513362257</v>
      </c>
      <c r="C764" s="6">
        <f t="shared" si="143"/>
        <v>527.79451968648505</v>
      </c>
      <c r="D764" s="6">
        <f t="shared" si="11"/>
        <v>0</v>
      </c>
      <c r="E764" s="6" t="str">
        <f t="shared" si="144"/>
        <v/>
      </c>
      <c r="F764" s="6" t="str">
        <f t="shared" si="145"/>
        <v/>
      </c>
      <c r="G764" s="6" t="str">
        <f t="shared" si="1"/>
        <v/>
      </c>
      <c r="H764" s="7">
        <f t="shared" si="137"/>
        <v>-2029</v>
      </c>
      <c r="I764" s="7">
        <v>762</v>
      </c>
      <c r="Q764" s="11">
        <f t="shared" si="138"/>
        <v>540432</v>
      </c>
      <c r="R764">
        <f t="shared" si="146"/>
        <v>549872</v>
      </c>
      <c r="S764">
        <f t="shared" si="147"/>
        <v>505932</v>
      </c>
      <c r="T764">
        <f t="shared" si="139"/>
        <v>302359216384</v>
      </c>
      <c r="U764">
        <f t="shared" si="140"/>
        <v>255967188624</v>
      </c>
      <c r="V764">
        <f t="shared" si="141"/>
        <v>530415363913</v>
      </c>
      <c r="W764">
        <f t="shared" si="142"/>
        <v>10442</v>
      </c>
    </row>
    <row r="765" spans="1:23" ht="12.75">
      <c r="A765" s="5">
        <f t="shared" si="2"/>
        <v>0.7451171875</v>
      </c>
      <c r="B765" s="6">
        <f t="shared" si="136"/>
        <v>-1.9657879873464519</v>
      </c>
      <c r="C765" s="6">
        <f t="shared" si="143"/>
        <v>467.34259628917061</v>
      </c>
      <c r="D765" s="6">
        <f t="shared" si="11"/>
        <v>0</v>
      </c>
      <c r="E765" s="6" t="str">
        <f t="shared" si="144"/>
        <v/>
      </c>
      <c r="F765" s="6" t="str">
        <f t="shared" si="145"/>
        <v/>
      </c>
      <c r="G765" s="6" t="str">
        <f t="shared" si="1"/>
        <v/>
      </c>
      <c r="H765" s="7">
        <f t="shared" si="137"/>
        <v>-2013</v>
      </c>
      <c r="I765" s="7">
        <v>763</v>
      </c>
      <c r="Q765" s="11">
        <f t="shared" si="138"/>
        <v>478509</v>
      </c>
      <c r="R765">
        <f t="shared" si="146"/>
        <v>540432</v>
      </c>
      <c r="S765">
        <f t="shared" si="147"/>
        <v>549872</v>
      </c>
      <c r="T765">
        <f t="shared" si="139"/>
        <v>292066746624</v>
      </c>
      <c r="U765">
        <f t="shared" si="140"/>
        <v>302359216384</v>
      </c>
      <c r="V765">
        <f t="shared" si="141"/>
        <v>566584908546</v>
      </c>
      <c r="W765">
        <f t="shared" si="142"/>
        <v>10429</v>
      </c>
    </row>
    <row r="766" spans="1:23" ht="12.75">
      <c r="A766" s="5">
        <f t="shared" si="2"/>
        <v>0.74609375</v>
      </c>
      <c r="B766" s="6">
        <f t="shared" si="136"/>
        <v>-1.7512812026989915</v>
      </c>
      <c r="C766" s="6">
        <f t="shared" si="143"/>
        <v>361.49523902537157</v>
      </c>
      <c r="D766" s="6">
        <f t="shared" si="11"/>
        <v>0</v>
      </c>
      <c r="E766" s="6" t="str">
        <f t="shared" si="144"/>
        <v/>
      </c>
      <c r="F766" s="6" t="str">
        <f t="shared" si="145"/>
        <v/>
      </c>
      <c r="G766" s="6" t="str">
        <f t="shared" si="1"/>
        <v/>
      </c>
      <c r="H766" s="7">
        <f t="shared" si="137"/>
        <v>-1793</v>
      </c>
      <c r="I766" s="7">
        <v>764</v>
      </c>
      <c r="Q766" s="11">
        <f t="shared" si="138"/>
        <v>370106</v>
      </c>
      <c r="R766">
        <f t="shared" si="146"/>
        <v>478509</v>
      </c>
      <c r="S766">
        <f t="shared" si="147"/>
        <v>540432</v>
      </c>
      <c r="T766">
        <f t="shared" si="139"/>
        <v>228970863081</v>
      </c>
      <c r="U766">
        <f t="shared" si="140"/>
        <v>292066746624</v>
      </c>
      <c r="V766">
        <f t="shared" si="141"/>
        <v>493052888678</v>
      </c>
      <c r="W766">
        <f t="shared" si="142"/>
        <v>10455</v>
      </c>
    </row>
    <row r="767" spans="1:23" ht="12.75">
      <c r="A767" s="5">
        <f t="shared" si="2"/>
        <v>0.7470703125</v>
      </c>
      <c r="B767" s="6">
        <f t="shared" si="136"/>
        <v>-1.3599931962857992</v>
      </c>
      <c r="C767" s="6">
        <f t="shared" si="143"/>
        <v>220.52860035888318</v>
      </c>
      <c r="D767" s="6">
        <f t="shared" si="11"/>
        <v>0</v>
      </c>
      <c r="E767" s="6" t="str">
        <f t="shared" si="144"/>
        <v/>
      </c>
      <c r="F767" s="6" t="str">
        <f t="shared" si="145"/>
        <v/>
      </c>
      <c r="G767" s="6" t="str">
        <f t="shared" si="1"/>
        <v/>
      </c>
      <c r="H767" s="7">
        <f t="shared" si="137"/>
        <v>-1393</v>
      </c>
      <c r="I767" s="7">
        <v>765</v>
      </c>
      <c r="Q767" s="11">
        <f t="shared" si="138"/>
        <v>225747</v>
      </c>
      <c r="R767">
        <f t="shared" si="146"/>
        <v>370106</v>
      </c>
      <c r="S767">
        <f t="shared" si="147"/>
        <v>478509</v>
      </c>
      <c r="T767">
        <f t="shared" si="139"/>
        <v>136978451236</v>
      </c>
      <c r="U767">
        <f t="shared" si="140"/>
        <v>228970863081</v>
      </c>
      <c r="V767">
        <f t="shared" si="141"/>
        <v>337659191937</v>
      </c>
      <c r="W767">
        <f t="shared" si="142"/>
        <v>10512</v>
      </c>
    </row>
    <row r="768" spans="1:23" ht="12.75">
      <c r="A768" s="5">
        <f t="shared" si="2"/>
        <v>0.748046875</v>
      </c>
      <c r="B768" s="6">
        <f t="shared" si="136"/>
        <v>-0.8314224557871156</v>
      </c>
      <c r="C768" s="6">
        <f t="shared" si="143"/>
        <v>58.135832104800102</v>
      </c>
      <c r="D768" s="6">
        <f t="shared" si="11"/>
        <v>0</v>
      </c>
      <c r="E768" s="6" t="str">
        <f t="shared" si="144"/>
        <v/>
      </c>
      <c r="F768" s="6" t="str">
        <f t="shared" si="145"/>
        <v/>
      </c>
      <c r="G768" s="6" t="str">
        <f t="shared" si="1"/>
        <v/>
      </c>
      <c r="H768" s="7">
        <f t="shared" si="137"/>
        <v>-851</v>
      </c>
      <c r="I768" s="7">
        <v>766</v>
      </c>
      <c r="Q768" s="11">
        <f t="shared" si="138"/>
        <v>59455</v>
      </c>
      <c r="R768">
        <f t="shared" si="146"/>
        <v>225747</v>
      </c>
      <c r="S768">
        <f t="shared" si="147"/>
        <v>370106</v>
      </c>
      <c r="T768">
        <f t="shared" si="139"/>
        <v>50961708009</v>
      </c>
      <c r="U768">
        <f t="shared" si="140"/>
        <v>136978451236</v>
      </c>
      <c r="V768">
        <f t="shared" si="141"/>
        <v>159298047899</v>
      </c>
      <c r="W768">
        <f t="shared" si="142"/>
        <v>10577</v>
      </c>
    </row>
    <row r="769" spans="1:23" ht="12.75">
      <c r="A769" s="5">
        <f t="shared" si="2"/>
        <v>0.7490234375</v>
      </c>
      <c r="B769" s="6">
        <f t="shared" si="136"/>
        <v>-0.21892529434040478</v>
      </c>
      <c r="C769" s="6">
        <f t="shared" si="143"/>
        <v>-109.90504584017718</v>
      </c>
      <c r="D769" s="6">
        <f t="shared" si="11"/>
        <v>0</v>
      </c>
      <c r="E769" s="6" t="str">
        <f t="shared" si="144"/>
        <v/>
      </c>
      <c r="F769" s="6" t="str">
        <f t="shared" si="145"/>
        <v/>
      </c>
      <c r="G769" s="6" t="str">
        <f t="shared" si="1"/>
        <v/>
      </c>
      <c r="H769" s="7">
        <f t="shared" si="137"/>
        <v>-224</v>
      </c>
      <c r="I769" s="7">
        <v>767</v>
      </c>
      <c r="Q769" s="11">
        <f t="shared" si="138"/>
        <v>-112613</v>
      </c>
      <c r="R769">
        <f t="shared" si="146"/>
        <v>59455</v>
      </c>
      <c r="S769">
        <f t="shared" si="147"/>
        <v>225747</v>
      </c>
      <c r="T769">
        <f t="shared" si="139"/>
        <v>3534897025</v>
      </c>
      <c r="U769">
        <f t="shared" si="140"/>
        <v>50961708009</v>
      </c>
      <c r="V769">
        <f t="shared" si="141"/>
        <v>25590142926</v>
      </c>
      <c r="W769">
        <f t="shared" si="142"/>
        <v>10626</v>
      </c>
    </row>
    <row r="770" spans="1:23" ht="12.75">
      <c r="A770" s="5">
        <f t="shared" si="2"/>
        <v>0.75</v>
      </c>
      <c r="B770" s="6">
        <f t="shared" ref="B770:B833" si="148">Amp_1*SIN(2*PI()*GenF1*$A770+Phase1)+Amp_2*SIN(2*PI()*GenF2*$A770+Phase2)</f>
        <v>0.4156701727469202</v>
      </c>
      <c r="C770" s="6">
        <f t="shared" si="143"/>
        <v>-267.26645006174408</v>
      </c>
      <c r="D770" s="6">
        <f t="shared" si="11"/>
        <v>0</v>
      </c>
      <c r="E770" s="6" t="str">
        <f t="shared" si="144"/>
        <v/>
      </c>
      <c r="F770" s="6" t="str">
        <f t="shared" si="145"/>
        <v/>
      </c>
      <c r="G770" s="6" t="str">
        <f t="shared" si="1"/>
        <v/>
      </c>
      <c r="H770" s="7">
        <f t="shared" si="137"/>
        <v>426</v>
      </c>
      <c r="I770" s="7">
        <v>768</v>
      </c>
      <c r="Q770" s="11">
        <f t="shared" si="138"/>
        <v>-273738</v>
      </c>
      <c r="R770">
        <f t="shared" si="146"/>
        <v>-112613</v>
      </c>
      <c r="S770">
        <f t="shared" si="147"/>
        <v>59455</v>
      </c>
      <c r="T770">
        <f t="shared" si="139"/>
        <v>12681687769</v>
      </c>
      <c r="U770">
        <f t="shared" si="140"/>
        <v>3534897025</v>
      </c>
      <c r="V770">
        <f t="shared" si="141"/>
        <v>-12765541803</v>
      </c>
      <c r="W770">
        <f t="shared" si="142"/>
        <v>10640</v>
      </c>
    </row>
    <row r="771" spans="1:23" ht="12.75">
      <c r="A771" s="5">
        <f t="shared" si="2"/>
        <v>0.7509765625</v>
      </c>
      <c r="B771" s="6">
        <f t="shared" si="148"/>
        <v>1.0083052224473692</v>
      </c>
      <c r="C771" s="6">
        <f t="shared" si="143"/>
        <v>-398.66009139314173</v>
      </c>
      <c r="D771" s="6">
        <f t="shared" si="11"/>
        <v>0</v>
      </c>
      <c r="E771" s="6" t="str">
        <f t="shared" si="144"/>
        <v/>
      </c>
      <c r="F771" s="6" t="str">
        <f t="shared" si="145"/>
        <v/>
      </c>
      <c r="G771" s="6" t="str">
        <f t="shared" si="1"/>
        <v/>
      </c>
      <c r="H771" s="7">
        <f t="shared" ref="H771:H834" si="149">ROUND((B771*1024),0)</f>
        <v>1033</v>
      </c>
      <c r="I771" s="7">
        <v>769</v>
      </c>
      <c r="Q771" s="11">
        <f t="shared" ref="Q771:Q834" si="150">ROUND((H771+(($K$16*R771)/16384)-S771),0)</f>
        <v>-408266</v>
      </c>
      <c r="R771">
        <f t="shared" si="146"/>
        <v>-273738</v>
      </c>
      <c r="S771">
        <f t="shared" si="147"/>
        <v>-112613</v>
      </c>
      <c r="T771">
        <f t="shared" ref="T771:T834" si="151">R771*R771</f>
        <v>74932492644</v>
      </c>
      <c r="U771">
        <f t="shared" ref="U771:U834" si="152">S771*S771</f>
        <v>12681687769</v>
      </c>
      <c r="V771">
        <f t="shared" ref="V771:V834" si="153">ROUND(((R771*$K$16/16384)*S771),0)</f>
        <v>58774096073</v>
      </c>
      <c r="W771">
        <f t="shared" ref="W771:W834" si="154">ROUND(SQRT(((T771+U771-V771)/256)),0)</f>
        <v>10614</v>
      </c>
    </row>
    <row r="772" spans="1:23" ht="12.75">
      <c r="A772" s="5">
        <f t="shared" si="2"/>
        <v>0.751953125</v>
      </c>
      <c r="B772" s="6">
        <f t="shared" si="148"/>
        <v>1.499156877056792</v>
      </c>
      <c r="C772" s="6">
        <f t="shared" ref="C772:C835" si="155">2*CosConst*$C771+$B772-$C770</f>
        <v>-491.32453940767311</v>
      </c>
      <c r="D772" s="6">
        <f t="shared" si="11"/>
        <v>0</v>
      </c>
      <c r="E772" s="6" t="str">
        <f t="shared" ref="E772:E835" si="156">IF($D772,$C772*CosConst-$C771,"")</f>
        <v/>
      </c>
      <c r="F772" s="6" t="str">
        <f t="shared" ref="F772:F835" si="157">IF($D772,$C772*SinConst,"")</f>
        <v/>
      </c>
      <c r="G772" s="6" t="str">
        <f t="shared" si="1"/>
        <v/>
      </c>
      <c r="H772" s="7">
        <f t="shared" si="149"/>
        <v>1535</v>
      </c>
      <c r="I772" s="7">
        <v>770</v>
      </c>
      <c r="Q772" s="11">
        <f t="shared" si="150"/>
        <v>-503132</v>
      </c>
      <c r="R772">
        <f t="shared" ref="R772:R835" si="158">Q771</f>
        <v>-408266</v>
      </c>
      <c r="S772">
        <f t="shared" ref="S772:S835" si="159">R771</f>
        <v>-273738</v>
      </c>
      <c r="T772">
        <f t="shared" si="151"/>
        <v>166681126756</v>
      </c>
      <c r="U772">
        <f t="shared" si="152"/>
        <v>74932492644</v>
      </c>
      <c r="V772">
        <f t="shared" si="153"/>
        <v>213078997161</v>
      </c>
      <c r="W772">
        <f t="shared" si="154"/>
        <v>10558</v>
      </c>
    </row>
    <row r="773" spans="1:23" ht="12.75">
      <c r="A773" s="5">
        <f t="shared" si="2"/>
        <v>0.7529296875</v>
      </c>
      <c r="B773" s="6">
        <f t="shared" si="148"/>
        <v>1.8386766755960224</v>
      </c>
      <c r="C773" s="6">
        <f t="shared" si="155"/>
        <v>-536.26653431441605</v>
      </c>
      <c r="D773" s="6">
        <f t="shared" si="11"/>
        <v>0</v>
      </c>
      <c r="E773" s="6" t="str">
        <f t="shared" si="156"/>
        <v/>
      </c>
      <c r="F773" s="6" t="str">
        <f t="shared" si="157"/>
        <v/>
      </c>
      <c r="G773" s="6" t="str">
        <f t="shared" si="1"/>
        <v/>
      </c>
      <c r="H773" s="7">
        <f t="shared" si="149"/>
        <v>1883</v>
      </c>
      <c r="I773" s="7">
        <v>771</v>
      </c>
      <c r="Q773" s="11">
        <f t="shared" si="150"/>
        <v>-549129</v>
      </c>
      <c r="R773">
        <f t="shared" si="158"/>
        <v>-503132</v>
      </c>
      <c r="S773">
        <f t="shared" si="159"/>
        <v>-408266</v>
      </c>
      <c r="T773">
        <f t="shared" si="151"/>
        <v>253141809424</v>
      </c>
      <c r="U773">
        <f t="shared" si="152"/>
        <v>166681126756</v>
      </c>
      <c r="V773">
        <f t="shared" si="153"/>
        <v>391640407980</v>
      </c>
      <c r="W773">
        <f t="shared" si="154"/>
        <v>10492</v>
      </c>
    </row>
    <row r="774" spans="1:23" ht="12.75">
      <c r="A774" s="5">
        <f t="shared" si="2"/>
        <v>0.75390625</v>
      </c>
      <c r="B774" s="6">
        <f t="shared" si="148"/>
        <v>1.99259228592481</v>
      </c>
      <c r="C774" s="6">
        <f t="shared" si="155"/>
        <v>-529.13512110988688</v>
      </c>
      <c r="D774" s="6">
        <f t="shared" si="11"/>
        <v>0</v>
      </c>
      <c r="E774" s="6" t="str">
        <f t="shared" si="156"/>
        <v/>
      </c>
      <c r="F774" s="6" t="str">
        <f t="shared" si="157"/>
        <v/>
      </c>
      <c r="G774" s="6" t="str">
        <f t="shared" si="1"/>
        <v/>
      </c>
      <c r="H774" s="7">
        <f t="shared" si="149"/>
        <v>2040</v>
      </c>
      <c r="I774" s="7">
        <v>772</v>
      </c>
      <c r="Q774" s="11">
        <f t="shared" si="150"/>
        <v>-541804</v>
      </c>
      <c r="R774">
        <f t="shared" si="158"/>
        <v>-549129</v>
      </c>
      <c r="S774">
        <f t="shared" si="159"/>
        <v>-503132</v>
      </c>
      <c r="T774">
        <f t="shared" si="151"/>
        <v>301542658641</v>
      </c>
      <c r="U774">
        <f t="shared" si="152"/>
        <v>253141809424</v>
      </c>
      <c r="V774">
        <f t="shared" si="153"/>
        <v>526767121420</v>
      </c>
      <c r="W774">
        <f t="shared" si="154"/>
        <v>10443</v>
      </c>
    </row>
    <row r="775" spans="1:23" ht="12.75">
      <c r="A775" s="5">
        <f t="shared" si="2"/>
        <v>0.7548828125</v>
      </c>
      <c r="B775" s="6">
        <f t="shared" si="148"/>
        <v>1.9453670756912258</v>
      </c>
      <c r="C775" s="6">
        <f t="shared" si="155"/>
        <v>-470.64351284509883</v>
      </c>
      <c r="D775" s="6">
        <f t="shared" si="11"/>
        <v>0</v>
      </c>
      <c r="E775" s="6" t="str">
        <f t="shared" si="156"/>
        <v/>
      </c>
      <c r="F775" s="6" t="str">
        <f t="shared" si="157"/>
        <v/>
      </c>
      <c r="G775" s="6" t="str">
        <f t="shared" si="1"/>
        <v/>
      </c>
      <c r="H775" s="7">
        <f t="shared" si="149"/>
        <v>1992</v>
      </c>
      <c r="I775" s="7">
        <v>773</v>
      </c>
      <c r="Q775" s="11">
        <f t="shared" si="150"/>
        <v>-481889</v>
      </c>
      <c r="R775">
        <f t="shared" si="158"/>
        <v>-541804</v>
      </c>
      <c r="S775">
        <f t="shared" si="159"/>
        <v>-549129</v>
      </c>
      <c r="T775">
        <f t="shared" si="151"/>
        <v>293551574416</v>
      </c>
      <c r="U775">
        <f t="shared" si="152"/>
        <v>301542658641</v>
      </c>
      <c r="V775">
        <f t="shared" si="153"/>
        <v>567255776722</v>
      </c>
      <c r="W775">
        <f t="shared" si="154"/>
        <v>10428</v>
      </c>
    </row>
    <row r="776" spans="1:23" ht="12.75">
      <c r="A776" s="5">
        <f t="shared" si="2"/>
        <v>0.755859375</v>
      </c>
      <c r="B776" s="6">
        <f t="shared" si="148"/>
        <v>1.7017684207140216</v>
      </c>
      <c r="C776" s="6">
        <f t="shared" si="155"/>
        <v>-366.49771776689772</v>
      </c>
      <c r="D776" s="6">
        <f t="shared" si="11"/>
        <v>0</v>
      </c>
      <c r="E776" s="6" t="str">
        <f t="shared" si="156"/>
        <v/>
      </c>
      <c r="F776" s="6" t="str">
        <f t="shared" si="157"/>
        <v/>
      </c>
      <c r="G776" s="6" t="str">
        <f t="shared" si="1"/>
        <v/>
      </c>
      <c r="H776" s="7">
        <f t="shared" si="149"/>
        <v>1743</v>
      </c>
      <c r="I776" s="7">
        <v>774</v>
      </c>
      <c r="Q776" s="11">
        <f t="shared" si="150"/>
        <v>-375228</v>
      </c>
      <c r="R776">
        <f t="shared" si="158"/>
        <v>-481889</v>
      </c>
      <c r="S776">
        <f t="shared" si="159"/>
        <v>-541804</v>
      </c>
      <c r="T776">
        <f t="shared" si="151"/>
        <v>232217008321</v>
      </c>
      <c r="U776">
        <f t="shared" si="152"/>
        <v>293551574416</v>
      </c>
      <c r="V776">
        <f t="shared" si="153"/>
        <v>497796180840</v>
      </c>
      <c r="W776">
        <f t="shared" si="154"/>
        <v>10453</v>
      </c>
    </row>
    <row r="777" spans="1:23" ht="12.75">
      <c r="A777" s="5">
        <f t="shared" si="2"/>
        <v>0.7568359375</v>
      </c>
      <c r="B777" s="6">
        <f t="shared" si="148"/>
        <v>1.286386441520261</v>
      </c>
      <c r="C777" s="6">
        <f t="shared" si="155"/>
        <v>-226.83907695980122</v>
      </c>
      <c r="D777" s="6">
        <f t="shared" si="11"/>
        <v>0</v>
      </c>
      <c r="E777" s="6" t="str">
        <f t="shared" si="156"/>
        <v/>
      </c>
      <c r="F777" s="6" t="str">
        <f t="shared" si="157"/>
        <v/>
      </c>
      <c r="G777" s="6" t="str">
        <f t="shared" si="1"/>
        <v/>
      </c>
      <c r="H777" s="7">
        <f t="shared" si="149"/>
        <v>1317</v>
      </c>
      <c r="I777" s="7">
        <v>775</v>
      </c>
      <c r="Q777" s="11">
        <f t="shared" si="150"/>
        <v>-232208</v>
      </c>
      <c r="R777">
        <f t="shared" si="158"/>
        <v>-375228</v>
      </c>
      <c r="S777">
        <f t="shared" si="159"/>
        <v>-481889</v>
      </c>
      <c r="T777">
        <f t="shared" si="151"/>
        <v>140796051984</v>
      </c>
      <c r="U777">
        <f t="shared" si="152"/>
        <v>232217008321</v>
      </c>
      <c r="V777">
        <f t="shared" si="153"/>
        <v>344750251649</v>
      </c>
      <c r="W777">
        <f t="shared" si="154"/>
        <v>10507</v>
      </c>
    </row>
    <row r="778" spans="1:23" ht="12.75">
      <c r="A778" s="5">
        <f t="shared" si="2"/>
        <v>0.7578125</v>
      </c>
      <c r="B778" s="6">
        <f t="shared" si="148"/>
        <v>0.7411517510635337</v>
      </c>
      <c r="C778" s="6">
        <f t="shared" si="155"/>
        <v>-65.255254990335459</v>
      </c>
      <c r="D778" s="6">
        <f t="shared" si="11"/>
        <v>0</v>
      </c>
      <c r="E778" s="6" t="str">
        <f t="shared" si="156"/>
        <v/>
      </c>
      <c r="F778" s="6" t="str">
        <f t="shared" si="157"/>
        <v/>
      </c>
      <c r="G778" s="6" t="str">
        <f t="shared" si="1"/>
        <v/>
      </c>
      <c r="H778" s="7">
        <f t="shared" si="149"/>
        <v>759</v>
      </c>
      <c r="I778" s="7">
        <v>776</v>
      </c>
      <c r="Q778" s="11">
        <f t="shared" si="150"/>
        <v>-66744</v>
      </c>
      <c r="R778">
        <f t="shared" si="158"/>
        <v>-232208</v>
      </c>
      <c r="S778">
        <f t="shared" si="159"/>
        <v>-375228</v>
      </c>
      <c r="T778">
        <f t="shared" si="151"/>
        <v>53920555264</v>
      </c>
      <c r="U778">
        <f t="shared" si="152"/>
        <v>140796051984</v>
      </c>
      <c r="V778">
        <f t="shared" si="153"/>
        <v>166124909336</v>
      </c>
      <c r="W778">
        <f t="shared" si="154"/>
        <v>10568</v>
      </c>
    </row>
    <row r="779" spans="1:23" ht="12.75">
      <c r="A779" s="5">
        <f t="shared" si="2"/>
        <v>0.7587890625</v>
      </c>
      <c r="B779" s="6">
        <f t="shared" si="148"/>
        <v>0.12110278456623236</v>
      </c>
      <c r="C779" s="6">
        <f t="shared" si="155"/>
        <v>102.54372225008755</v>
      </c>
      <c r="D779" s="6">
        <f t="shared" si="11"/>
        <v>0</v>
      </c>
      <c r="E779" s="6" t="str">
        <f t="shared" si="156"/>
        <v/>
      </c>
      <c r="F779" s="6" t="str">
        <f t="shared" si="157"/>
        <v/>
      </c>
      <c r="G779" s="6" t="str">
        <f t="shared" si="1"/>
        <v/>
      </c>
      <c r="H779" s="7">
        <f t="shared" si="149"/>
        <v>124</v>
      </c>
      <c r="I779" s="7">
        <v>777</v>
      </c>
      <c r="Q779" s="11">
        <f t="shared" si="150"/>
        <v>105077</v>
      </c>
      <c r="R779">
        <f t="shared" si="158"/>
        <v>-66744</v>
      </c>
      <c r="S779">
        <f t="shared" si="159"/>
        <v>-232208</v>
      </c>
      <c r="T779">
        <f t="shared" si="151"/>
        <v>4454761536</v>
      </c>
      <c r="U779">
        <f t="shared" si="152"/>
        <v>53920555264</v>
      </c>
      <c r="V779">
        <f t="shared" si="153"/>
        <v>29549609701</v>
      </c>
      <c r="W779">
        <f t="shared" si="154"/>
        <v>10611</v>
      </c>
    </row>
    <row r="780" spans="1:23" ht="12.75">
      <c r="A780" s="5">
        <f t="shared" si="2"/>
        <v>0.759765625</v>
      </c>
      <c r="B780" s="6">
        <f t="shared" si="148"/>
        <v>-0.51117002351083884</v>
      </c>
      <c r="C780" s="6">
        <f t="shared" si="155"/>
        <v>260.25518460964702</v>
      </c>
      <c r="D780" s="6">
        <f t="shared" si="11"/>
        <v>0</v>
      </c>
      <c r="E780" s="6" t="str">
        <f t="shared" si="156"/>
        <v/>
      </c>
      <c r="F780" s="6" t="str">
        <f t="shared" si="157"/>
        <v/>
      </c>
      <c r="G780" s="6" t="str">
        <f t="shared" si="1"/>
        <v/>
      </c>
      <c r="H780" s="7">
        <f t="shared" si="149"/>
        <v>-523</v>
      </c>
      <c r="I780" s="7">
        <v>778</v>
      </c>
      <c r="Q780" s="11">
        <f t="shared" si="150"/>
        <v>266562</v>
      </c>
      <c r="R780">
        <f t="shared" si="158"/>
        <v>105077</v>
      </c>
      <c r="S780">
        <f t="shared" si="159"/>
        <v>-66744</v>
      </c>
      <c r="T780">
        <f t="shared" si="151"/>
        <v>11041175929</v>
      </c>
      <c r="U780">
        <f t="shared" si="152"/>
        <v>4454761536</v>
      </c>
      <c r="V780">
        <f t="shared" si="153"/>
        <v>-13371564884</v>
      </c>
      <c r="W780">
        <f t="shared" si="154"/>
        <v>10619</v>
      </c>
    </row>
    <row r="781" spans="1:23" ht="12.75">
      <c r="A781" s="5">
        <f t="shared" si="2"/>
        <v>0.7607421875</v>
      </c>
      <c r="B781" s="6">
        <f t="shared" si="148"/>
        <v>-1.0918423863519018</v>
      </c>
      <c r="C781" s="6">
        <f t="shared" si="155"/>
        <v>392.5701144073052</v>
      </c>
      <c r="D781" s="6">
        <f t="shared" si="11"/>
        <v>0</v>
      </c>
      <c r="E781" s="6" t="str">
        <f t="shared" si="156"/>
        <v/>
      </c>
      <c r="F781" s="6" t="str">
        <f t="shared" si="157"/>
        <v/>
      </c>
      <c r="G781" s="6" t="str">
        <f t="shared" si="1"/>
        <v/>
      </c>
      <c r="H781" s="7">
        <f t="shared" si="149"/>
        <v>-1118</v>
      </c>
      <c r="I781" s="7">
        <v>779</v>
      </c>
      <c r="Q781" s="11">
        <f t="shared" si="150"/>
        <v>402035</v>
      </c>
      <c r="R781">
        <f t="shared" si="158"/>
        <v>266562</v>
      </c>
      <c r="S781">
        <f t="shared" si="159"/>
        <v>105077</v>
      </c>
      <c r="T781">
        <f t="shared" si="151"/>
        <v>71055299844</v>
      </c>
      <c r="U781">
        <f t="shared" si="152"/>
        <v>11041175929</v>
      </c>
      <c r="V781">
        <f t="shared" si="153"/>
        <v>53403318328</v>
      </c>
      <c r="W781">
        <f t="shared" si="154"/>
        <v>10587</v>
      </c>
    </row>
    <row r="782" spans="1:23" ht="12.75">
      <c r="A782" s="5">
        <f t="shared" si="2"/>
        <v>0.76171875</v>
      </c>
      <c r="B782" s="6">
        <f t="shared" si="148"/>
        <v>-1.5622988549876453</v>
      </c>
      <c r="C782" s="6">
        <f t="shared" si="155"/>
        <v>486.66143918940736</v>
      </c>
      <c r="D782" s="6">
        <f t="shared" si="11"/>
        <v>0</v>
      </c>
      <c r="E782" s="6" t="str">
        <f t="shared" si="156"/>
        <v/>
      </c>
      <c r="F782" s="6" t="str">
        <f t="shared" si="157"/>
        <v/>
      </c>
      <c r="G782" s="6" t="str">
        <f t="shared" si="1"/>
        <v/>
      </c>
      <c r="H782" s="7">
        <f t="shared" si="149"/>
        <v>-1600</v>
      </c>
      <c r="I782" s="7">
        <v>780</v>
      </c>
      <c r="Q782" s="11">
        <f t="shared" si="150"/>
        <v>498363</v>
      </c>
      <c r="R782">
        <f t="shared" si="158"/>
        <v>402035</v>
      </c>
      <c r="S782">
        <f t="shared" si="159"/>
        <v>266562</v>
      </c>
      <c r="T782">
        <f t="shared" si="151"/>
        <v>161632141225</v>
      </c>
      <c r="U782">
        <f t="shared" si="152"/>
        <v>71055299844</v>
      </c>
      <c r="V782">
        <f t="shared" si="153"/>
        <v>204326380504</v>
      </c>
      <c r="W782">
        <f t="shared" si="154"/>
        <v>10525</v>
      </c>
    </row>
    <row r="783" spans="1:23" ht="12.75">
      <c r="A783" s="5">
        <f t="shared" si="2"/>
        <v>0.7626953125</v>
      </c>
      <c r="B783" s="6">
        <f t="shared" si="148"/>
        <v>-1.8750497000056532</v>
      </c>
      <c r="C783" s="6">
        <f t="shared" si="155"/>
        <v>533.42941506614352</v>
      </c>
      <c r="D783" s="6">
        <f t="shared" si="11"/>
        <v>0</v>
      </c>
      <c r="E783" s="6" t="str">
        <f t="shared" si="156"/>
        <v/>
      </c>
      <c r="F783" s="6" t="str">
        <f t="shared" si="157"/>
        <v/>
      </c>
      <c r="G783" s="6" t="str">
        <f t="shared" si="1"/>
        <v/>
      </c>
      <c r="H783" s="7">
        <f t="shared" si="149"/>
        <v>-1920</v>
      </c>
      <c r="I783" s="7">
        <v>781</v>
      </c>
      <c r="Q783" s="11">
        <f t="shared" si="150"/>
        <v>546230</v>
      </c>
      <c r="R783">
        <f t="shared" si="158"/>
        <v>498363</v>
      </c>
      <c r="S783">
        <f t="shared" si="159"/>
        <v>402035</v>
      </c>
      <c r="T783">
        <f t="shared" si="151"/>
        <v>248365679769</v>
      </c>
      <c r="U783">
        <f t="shared" si="152"/>
        <v>161632141225</v>
      </c>
      <c r="V783">
        <f t="shared" si="153"/>
        <v>382007592856</v>
      </c>
      <c r="W783">
        <f t="shared" si="154"/>
        <v>10456</v>
      </c>
    </row>
    <row r="784" spans="1:23" ht="12.75">
      <c r="A784" s="5">
        <f t="shared" si="2"/>
        <v>0.763671875</v>
      </c>
      <c r="B784" s="6">
        <f t="shared" si="148"/>
        <v>-1.9985247108638144</v>
      </c>
      <c r="C784" s="6">
        <f t="shared" si="155"/>
        <v>528.38300307004693</v>
      </c>
      <c r="D784" s="6">
        <f t="shared" si="11"/>
        <v>0</v>
      </c>
      <c r="E784" s="6" t="str">
        <f t="shared" si="156"/>
        <v/>
      </c>
      <c r="F784" s="6" t="str">
        <f t="shared" si="157"/>
        <v/>
      </c>
      <c r="G784" s="6" t="str">
        <f t="shared" si="1"/>
        <v/>
      </c>
      <c r="H784" s="7">
        <f t="shared" si="149"/>
        <v>-2046</v>
      </c>
      <c r="I784" s="7">
        <v>782</v>
      </c>
      <c r="Q784" s="11">
        <f t="shared" si="150"/>
        <v>541040</v>
      </c>
      <c r="R784">
        <f t="shared" si="158"/>
        <v>546230</v>
      </c>
      <c r="S784">
        <f t="shared" si="159"/>
        <v>498363</v>
      </c>
      <c r="T784">
        <f t="shared" si="151"/>
        <v>298367212900</v>
      </c>
      <c r="U784">
        <f t="shared" si="152"/>
        <v>248365679769</v>
      </c>
      <c r="V784">
        <f t="shared" si="153"/>
        <v>519019506873</v>
      </c>
      <c r="W784">
        <f t="shared" si="154"/>
        <v>10405</v>
      </c>
    </row>
    <row r="785" spans="1:23" ht="12.75">
      <c r="A785" s="5">
        <f t="shared" si="2"/>
        <v>0.7646484375</v>
      </c>
      <c r="B785" s="6">
        <f t="shared" si="148"/>
        <v>-1.9202600080264181</v>
      </c>
      <c r="C785" s="6">
        <f t="shared" si="155"/>
        <v>472.07174182015865</v>
      </c>
      <c r="D785" s="6">
        <f t="shared" si="11"/>
        <v>0</v>
      </c>
      <c r="E785" s="6" t="str">
        <f t="shared" si="156"/>
        <v/>
      </c>
      <c r="F785" s="6" t="str">
        <f t="shared" si="157"/>
        <v/>
      </c>
      <c r="G785" s="6" t="str">
        <f t="shared" si="1"/>
        <v/>
      </c>
      <c r="H785" s="7">
        <f t="shared" si="149"/>
        <v>-1966</v>
      </c>
      <c r="I785" s="7">
        <v>783</v>
      </c>
      <c r="Q785" s="11">
        <f t="shared" si="150"/>
        <v>483357</v>
      </c>
      <c r="R785">
        <f t="shared" si="158"/>
        <v>541040</v>
      </c>
      <c r="S785">
        <f t="shared" si="159"/>
        <v>546230</v>
      </c>
      <c r="T785">
        <f t="shared" si="151"/>
        <v>292724281600</v>
      </c>
      <c r="U785">
        <f t="shared" si="152"/>
        <v>298367212900</v>
      </c>
      <c r="V785">
        <f t="shared" si="153"/>
        <v>563465413762</v>
      </c>
      <c r="W785">
        <f t="shared" si="154"/>
        <v>10388</v>
      </c>
    </row>
    <row r="786" spans="1:23" ht="12.75">
      <c r="A786" s="5">
        <f t="shared" si="2"/>
        <v>0.765625</v>
      </c>
      <c r="B786" s="6">
        <f t="shared" si="148"/>
        <v>-1.6481561794902366</v>
      </c>
      <c r="C786" s="6">
        <f t="shared" si="155"/>
        <v>370.02652666582833</v>
      </c>
      <c r="D786" s="6">
        <f t="shared" si="11"/>
        <v>0</v>
      </c>
      <c r="E786" s="6" t="str">
        <f t="shared" si="156"/>
        <v/>
      </c>
      <c r="F786" s="6" t="str">
        <f t="shared" si="157"/>
        <v/>
      </c>
      <c r="G786" s="6" t="str">
        <f t="shared" si="1"/>
        <v/>
      </c>
      <c r="H786" s="7">
        <f t="shared" si="149"/>
        <v>-1688</v>
      </c>
      <c r="I786" s="7">
        <v>784</v>
      </c>
      <c r="Q786" s="11">
        <f t="shared" si="150"/>
        <v>378846</v>
      </c>
      <c r="R786">
        <f t="shared" si="158"/>
        <v>483357</v>
      </c>
      <c r="S786">
        <f t="shared" si="159"/>
        <v>541040</v>
      </c>
      <c r="T786">
        <f t="shared" si="151"/>
        <v>233633989449</v>
      </c>
      <c r="U786">
        <f t="shared" si="152"/>
        <v>292724281600</v>
      </c>
      <c r="V786">
        <f t="shared" si="153"/>
        <v>498608556835</v>
      </c>
      <c r="W786">
        <f t="shared" si="154"/>
        <v>10411</v>
      </c>
    </row>
    <row r="787" spans="1:23" ht="12.75">
      <c r="A787" s="5">
        <f t="shared" si="2"/>
        <v>0.7666015625</v>
      </c>
      <c r="B787" s="6">
        <f t="shared" si="148"/>
        <v>-1.2096807420194144</v>
      </c>
      <c r="C787" s="6">
        <f t="shared" si="155"/>
        <v>232.21562336145462</v>
      </c>
      <c r="D787" s="6">
        <f t="shared" si="11"/>
        <v>0</v>
      </c>
      <c r="E787" s="6" t="str">
        <f t="shared" si="156"/>
        <v/>
      </c>
      <c r="F787" s="6" t="str">
        <f t="shared" si="157"/>
        <v/>
      </c>
      <c r="G787" s="6" t="str">
        <f t="shared" si="1"/>
        <v/>
      </c>
      <c r="H787" s="7">
        <f t="shared" si="149"/>
        <v>-1239</v>
      </c>
      <c r="I787" s="7">
        <v>785</v>
      </c>
      <c r="Q787" s="11">
        <f t="shared" si="150"/>
        <v>237716</v>
      </c>
      <c r="R787">
        <f t="shared" si="158"/>
        <v>378846</v>
      </c>
      <c r="S787">
        <f t="shared" si="159"/>
        <v>483357</v>
      </c>
      <c r="T787">
        <f t="shared" si="151"/>
        <v>143524291716</v>
      </c>
      <c r="U787">
        <f t="shared" si="152"/>
        <v>233633989449</v>
      </c>
      <c r="V787">
        <f t="shared" si="153"/>
        <v>349134735551</v>
      </c>
      <c r="W787">
        <f t="shared" si="154"/>
        <v>10463</v>
      </c>
    </row>
    <row r="788" spans="1:23" ht="12.75">
      <c r="A788" s="5">
        <f t="shared" si="2"/>
        <v>0.767578125</v>
      </c>
      <c r="B788" s="6">
        <f t="shared" si="148"/>
        <v>-0.64909543585760809</v>
      </c>
      <c r="C788" s="6">
        <f t="shared" si="155"/>
        <v>72.069490728492383</v>
      </c>
      <c r="D788" s="6">
        <f t="shared" si="11"/>
        <v>0</v>
      </c>
      <c r="E788" s="6" t="str">
        <f t="shared" si="156"/>
        <v/>
      </c>
      <c r="F788" s="6" t="str">
        <f t="shared" si="157"/>
        <v/>
      </c>
      <c r="G788" s="6" t="str">
        <f t="shared" si="1"/>
        <v/>
      </c>
      <c r="H788" s="7">
        <f t="shared" si="149"/>
        <v>-665</v>
      </c>
      <c r="I788" s="7">
        <v>786</v>
      </c>
      <c r="Q788" s="11">
        <f t="shared" si="150"/>
        <v>73721</v>
      </c>
      <c r="R788">
        <f t="shared" si="158"/>
        <v>237716</v>
      </c>
      <c r="S788">
        <f t="shared" si="159"/>
        <v>378846</v>
      </c>
      <c r="T788">
        <f t="shared" si="151"/>
        <v>56508896656</v>
      </c>
      <c r="U788">
        <f t="shared" si="152"/>
        <v>143524291716</v>
      </c>
      <c r="V788">
        <f t="shared" si="153"/>
        <v>171705205048</v>
      </c>
      <c r="W788">
        <f t="shared" si="154"/>
        <v>10519</v>
      </c>
    </row>
    <row r="789" spans="1:23" ht="12.75">
      <c r="A789" s="5">
        <f t="shared" si="2"/>
        <v>0.7685546875</v>
      </c>
      <c r="B789" s="6">
        <f t="shared" si="148"/>
        <v>-2.2988243072281568E-2</v>
      </c>
      <c r="C789" s="6">
        <f t="shared" si="155"/>
        <v>-94.830049931082186</v>
      </c>
      <c r="D789" s="6">
        <f t="shared" si="11"/>
        <v>0</v>
      </c>
      <c r="E789" s="6" t="str">
        <f t="shared" si="156"/>
        <v/>
      </c>
      <c r="F789" s="6" t="str">
        <f t="shared" si="157"/>
        <v/>
      </c>
      <c r="G789" s="6" t="str">
        <f t="shared" si="1"/>
        <v/>
      </c>
      <c r="H789" s="7">
        <f t="shared" si="149"/>
        <v>-24</v>
      </c>
      <c r="I789" s="7">
        <v>787</v>
      </c>
      <c r="Q789" s="11">
        <f t="shared" si="150"/>
        <v>-97183</v>
      </c>
      <c r="R789">
        <f t="shared" si="158"/>
        <v>73721</v>
      </c>
      <c r="S789">
        <f t="shared" si="159"/>
        <v>237716</v>
      </c>
      <c r="T789">
        <f t="shared" si="151"/>
        <v>5434785841</v>
      </c>
      <c r="U789">
        <f t="shared" si="152"/>
        <v>56508896656</v>
      </c>
      <c r="V789">
        <f t="shared" si="153"/>
        <v>33412730823</v>
      </c>
      <c r="W789">
        <f t="shared" si="154"/>
        <v>10557</v>
      </c>
    </row>
    <row r="790" spans="1:23" ht="12.75">
      <c r="A790" s="5">
        <f t="shared" si="2"/>
        <v>0.76953125</v>
      </c>
      <c r="B790" s="6">
        <f t="shared" si="148"/>
        <v>0.60543885235759665</v>
      </c>
      <c r="C790" s="6">
        <f t="shared" si="155"/>
        <v>-252.26817068891569</v>
      </c>
      <c r="D790" s="6">
        <f t="shared" si="11"/>
        <v>0</v>
      </c>
      <c r="E790" s="6" t="str">
        <f t="shared" si="156"/>
        <v/>
      </c>
      <c r="F790" s="6" t="str">
        <f t="shared" si="157"/>
        <v/>
      </c>
      <c r="G790" s="6" t="str">
        <f t="shared" si="1"/>
        <v/>
      </c>
      <c r="H790" s="7">
        <f t="shared" si="149"/>
        <v>620</v>
      </c>
      <c r="I790" s="7">
        <v>788</v>
      </c>
      <c r="Q790" s="11">
        <f t="shared" si="150"/>
        <v>-258391</v>
      </c>
      <c r="R790">
        <f t="shared" si="158"/>
        <v>-97183</v>
      </c>
      <c r="S790">
        <f t="shared" si="159"/>
        <v>73721</v>
      </c>
      <c r="T790">
        <f t="shared" si="151"/>
        <v>9444535489</v>
      </c>
      <c r="U790">
        <f t="shared" si="152"/>
        <v>5434785841</v>
      </c>
      <c r="V790">
        <f t="shared" si="153"/>
        <v>-13659784867</v>
      </c>
      <c r="W790">
        <f t="shared" si="154"/>
        <v>10558</v>
      </c>
    </row>
    <row r="791" spans="1:23" ht="12.75">
      <c r="A791" s="5">
        <f t="shared" si="2"/>
        <v>0.7705078125</v>
      </c>
      <c r="B791" s="6">
        <f t="shared" si="148"/>
        <v>1.1727497444029897</v>
      </c>
      <c r="C791" s="6">
        <f t="shared" si="155"/>
        <v>-384.97474213820703</v>
      </c>
      <c r="D791" s="6">
        <f t="shared" si="11"/>
        <v>0</v>
      </c>
      <c r="E791" s="6" t="str">
        <f t="shared" si="156"/>
        <v/>
      </c>
      <c r="F791" s="6" t="str">
        <f t="shared" si="157"/>
        <v/>
      </c>
      <c r="G791" s="6" t="str">
        <f t="shared" si="1"/>
        <v/>
      </c>
      <c r="H791" s="7">
        <f t="shared" si="149"/>
        <v>1201</v>
      </c>
      <c r="I791" s="7">
        <v>789</v>
      </c>
      <c r="Q791" s="11">
        <f t="shared" si="150"/>
        <v>-394267</v>
      </c>
      <c r="R791">
        <f t="shared" si="158"/>
        <v>-258391</v>
      </c>
      <c r="S791">
        <f t="shared" si="159"/>
        <v>-97183</v>
      </c>
      <c r="T791">
        <f t="shared" si="151"/>
        <v>66765908881</v>
      </c>
      <c r="U791">
        <f t="shared" si="152"/>
        <v>9444535489</v>
      </c>
      <c r="V791">
        <f t="shared" si="153"/>
        <v>47877341215</v>
      </c>
      <c r="W791">
        <f t="shared" si="154"/>
        <v>10520</v>
      </c>
    </row>
    <row r="792" spans="1:23" ht="12.75">
      <c r="A792" s="5">
        <f t="shared" si="2"/>
        <v>0.771484375</v>
      </c>
      <c r="B792" s="6">
        <f t="shared" si="148"/>
        <v>1.6216777126207294</v>
      </c>
      <c r="C792" s="6">
        <f t="shared" si="155"/>
        <v>-480.10764572676555</v>
      </c>
      <c r="D792" s="6">
        <f t="shared" si="11"/>
        <v>0</v>
      </c>
      <c r="E792" s="6" t="str">
        <f t="shared" si="156"/>
        <v/>
      </c>
      <c r="F792" s="6" t="str">
        <f t="shared" si="157"/>
        <v/>
      </c>
      <c r="G792" s="6" t="str">
        <f t="shared" si="1"/>
        <v/>
      </c>
      <c r="H792" s="7">
        <f t="shared" si="149"/>
        <v>1661</v>
      </c>
      <c r="I792" s="7">
        <v>790</v>
      </c>
      <c r="Q792" s="11">
        <f t="shared" si="150"/>
        <v>-491662</v>
      </c>
      <c r="R792">
        <f t="shared" si="158"/>
        <v>-394267</v>
      </c>
      <c r="S792">
        <f t="shared" si="159"/>
        <v>-258391</v>
      </c>
      <c r="T792">
        <f t="shared" si="151"/>
        <v>155446467289</v>
      </c>
      <c r="U792">
        <f t="shared" si="152"/>
        <v>66765908881</v>
      </c>
      <c r="V792">
        <f t="shared" si="153"/>
        <v>194236190370</v>
      </c>
      <c r="W792">
        <f t="shared" si="154"/>
        <v>10454</v>
      </c>
    </row>
    <row r="793" spans="1:23" ht="12.75">
      <c r="A793" s="5">
        <f t="shared" si="2"/>
        <v>0.7724609375</v>
      </c>
      <c r="B793" s="6">
        <f t="shared" si="148"/>
        <v>1.9069061608160895</v>
      </c>
      <c r="C793" s="6">
        <f t="shared" si="155"/>
        <v>-528.49738908409086</v>
      </c>
      <c r="D793" s="6">
        <f t="shared" si="11"/>
        <v>0</v>
      </c>
      <c r="E793" s="6" t="str">
        <f t="shared" si="156"/>
        <v/>
      </c>
      <c r="F793" s="6" t="str">
        <f t="shared" si="157"/>
        <v/>
      </c>
      <c r="G793" s="6" t="str">
        <f t="shared" si="1"/>
        <v/>
      </c>
      <c r="H793" s="7">
        <f t="shared" si="149"/>
        <v>1953</v>
      </c>
      <c r="I793" s="7">
        <v>791</v>
      </c>
      <c r="Q793" s="11">
        <f t="shared" si="150"/>
        <v>-541189</v>
      </c>
      <c r="R793">
        <f t="shared" si="158"/>
        <v>-491662</v>
      </c>
      <c r="S793">
        <f t="shared" si="159"/>
        <v>-394267</v>
      </c>
      <c r="T793">
        <f t="shared" si="151"/>
        <v>241731522244</v>
      </c>
      <c r="U793">
        <f t="shared" si="152"/>
        <v>155446467289</v>
      </c>
      <c r="V793">
        <f t="shared" si="153"/>
        <v>369589319402</v>
      </c>
      <c r="W793">
        <f t="shared" si="154"/>
        <v>10381</v>
      </c>
    </row>
    <row r="794" spans="1:23" ht="12.75">
      <c r="A794" s="5">
        <f t="shared" si="2"/>
        <v>0.7734375</v>
      </c>
      <c r="B794" s="6">
        <f t="shared" si="148"/>
        <v>1.9996430553655751</v>
      </c>
      <c r="C794" s="6">
        <f t="shared" si="155"/>
        <v>-525.53221786843767</v>
      </c>
      <c r="D794" s="6">
        <f t="shared" si="11"/>
        <v>0</v>
      </c>
      <c r="E794" s="6" t="str">
        <f t="shared" si="156"/>
        <v/>
      </c>
      <c r="F794" s="6" t="str">
        <f t="shared" si="157"/>
        <v/>
      </c>
      <c r="G794" s="6" t="str">
        <f t="shared" si="1"/>
        <v/>
      </c>
      <c r="H794" s="7">
        <f t="shared" si="149"/>
        <v>2048</v>
      </c>
      <c r="I794" s="7">
        <v>792</v>
      </c>
      <c r="Q794" s="11">
        <f t="shared" si="150"/>
        <v>-538127</v>
      </c>
      <c r="R794">
        <f t="shared" si="158"/>
        <v>-541189</v>
      </c>
      <c r="S794">
        <f t="shared" si="159"/>
        <v>-491662</v>
      </c>
      <c r="T794">
        <f t="shared" si="151"/>
        <v>292885533721</v>
      </c>
      <c r="U794">
        <f t="shared" si="152"/>
        <v>241731522244</v>
      </c>
      <c r="V794">
        <f t="shared" si="153"/>
        <v>507315281720</v>
      </c>
      <c r="W794">
        <f t="shared" si="154"/>
        <v>10327</v>
      </c>
    </row>
    <row r="795" spans="1:23" ht="12.75">
      <c r="A795" s="5">
        <f t="shared" si="2"/>
        <v>0.7744140625</v>
      </c>
      <c r="B795" s="6">
        <f t="shared" si="148"/>
        <v>1.8905273012375561</v>
      </c>
      <c r="C795" s="6">
        <f t="shared" si="155"/>
        <v>-471.59815900410729</v>
      </c>
      <c r="D795" s="6">
        <f t="shared" si="11"/>
        <v>0</v>
      </c>
      <c r="E795" s="6" t="str">
        <f t="shared" si="156"/>
        <v/>
      </c>
      <c r="F795" s="6" t="str">
        <f t="shared" si="157"/>
        <v/>
      </c>
      <c r="G795" s="6" t="str">
        <f t="shared" si="1"/>
        <v/>
      </c>
      <c r="H795" s="7">
        <f t="shared" si="149"/>
        <v>1936</v>
      </c>
      <c r="I795" s="7">
        <v>793</v>
      </c>
      <c r="Q795" s="11">
        <f t="shared" si="150"/>
        <v>-482874</v>
      </c>
      <c r="R795">
        <f t="shared" si="158"/>
        <v>-538127</v>
      </c>
      <c r="S795">
        <f t="shared" si="159"/>
        <v>-541189</v>
      </c>
      <c r="T795">
        <f t="shared" si="151"/>
        <v>289580668129</v>
      </c>
      <c r="U795">
        <f t="shared" si="152"/>
        <v>292885533721</v>
      </c>
      <c r="V795">
        <f t="shared" si="153"/>
        <v>555259610477</v>
      </c>
      <c r="W795">
        <f t="shared" si="154"/>
        <v>10309</v>
      </c>
    </row>
    <row r="796" spans="1:23" ht="12.75">
      <c r="A796" s="5">
        <f t="shared" si="2"/>
        <v>0.775390625</v>
      </c>
      <c r="B796" s="6">
        <f t="shared" si="148"/>
        <v>1.5905736752237765</v>
      </c>
      <c r="C796" s="6">
        <f t="shared" si="155"/>
        <v>-372.03195565340457</v>
      </c>
      <c r="D796" s="6">
        <f t="shared" si="11"/>
        <v>0</v>
      </c>
      <c r="E796" s="6" t="str">
        <f t="shared" si="156"/>
        <v/>
      </c>
      <c r="F796" s="6" t="str">
        <f t="shared" si="157"/>
        <v/>
      </c>
      <c r="G796" s="6" t="str">
        <f t="shared" si="1"/>
        <v/>
      </c>
      <c r="H796" s="7">
        <f t="shared" si="149"/>
        <v>1629</v>
      </c>
      <c r="I796" s="7">
        <v>794</v>
      </c>
      <c r="Q796" s="11">
        <f t="shared" si="150"/>
        <v>-380897</v>
      </c>
      <c r="R796">
        <f t="shared" si="158"/>
        <v>-482874</v>
      </c>
      <c r="S796">
        <f t="shared" si="159"/>
        <v>-538127</v>
      </c>
      <c r="T796">
        <f t="shared" si="151"/>
        <v>233167299876</v>
      </c>
      <c r="U796">
        <f t="shared" si="152"/>
        <v>289580668129</v>
      </c>
      <c r="V796">
        <f t="shared" si="153"/>
        <v>495428453183</v>
      </c>
      <c r="W796">
        <f t="shared" si="154"/>
        <v>10330</v>
      </c>
    </row>
    <row r="797" spans="1:23" ht="12.75">
      <c r="A797" s="5">
        <f t="shared" si="2"/>
        <v>0.7763671875</v>
      </c>
      <c r="B797" s="6">
        <f t="shared" si="148"/>
        <v>1.1300609322946282</v>
      </c>
      <c r="C797" s="6">
        <f t="shared" si="155"/>
        <v>-236.59240112194641</v>
      </c>
      <c r="D797" s="6">
        <f t="shared" si="11"/>
        <v>0</v>
      </c>
      <c r="E797" s="6" t="str">
        <f t="shared" si="156"/>
        <v/>
      </c>
      <c r="F797" s="6" t="str">
        <f t="shared" si="157"/>
        <v/>
      </c>
      <c r="G797" s="6" t="str">
        <f t="shared" si="1"/>
        <v/>
      </c>
      <c r="H797" s="7">
        <f t="shared" si="149"/>
        <v>1157</v>
      </c>
      <c r="I797" s="7">
        <v>795</v>
      </c>
      <c r="Q797" s="11">
        <f t="shared" si="150"/>
        <v>-242192</v>
      </c>
      <c r="R797">
        <f t="shared" si="158"/>
        <v>-380897</v>
      </c>
      <c r="S797">
        <f t="shared" si="159"/>
        <v>-482874</v>
      </c>
      <c r="T797">
        <f t="shared" si="151"/>
        <v>145082524609</v>
      </c>
      <c r="U797">
        <f t="shared" si="152"/>
        <v>233167299876</v>
      </c>
      <c r="V797">
        <f t="shared" si="153"/>
        <v>350674118808</v>
      </c>
      <c r="W797">
        <f t="shared" si="154"/>
        <v>10379</v>
      </c>
    </row>
    <row r="798" spans="1:23" ht="12.75">
      <c r="A798" s="5">
        <f t="shared" si="2"/>
        <v>0.77734375</v>
      </c>
      <c r="B798" s="6">
        <f t="shared" si="148"/>
        <v>0.55547532572312219</v>
      </c>
      <c r="C798" s="6">
        <f t="shared" si="155"/>
        <v>-78.502499203780019</v>
      </c>
      <c r="D798" s="6">
        <f t="shared" si="11"/>
        <v>0</v>
      </c>
      <c r="E798" s="6" t="str">
        <f t="shared" si="156"/>
        <v/>
      </c>
      <c r="F798" s="6" t="str">
        <f t="shared" si="157"/>
        <v/>
      </c>
      <c r="G798" s="6" t="str">
        <f t="shared" si="1"/>
        <v/>
      </c>
      <c r="H798" s="7">
        <f t="shared" si="149"/>
        <v>569</v>
      </c>
      <c r="I798" s="7">
        <v>796</v>
      </c>
      <c r="Q798" s="11">
        <f t="shared" si="150"/>
        <v>-80300</v>
      </c>
      <c r="R798">
        <f t="shared" si="158"/>
        <v>-242192</v>
      </c>
      <c r="S798">
        <f t="shared" si="159"/>
        <v>-380897</v>
      </c>
      <c r="T798">
        <f t="shared" si="151"/>
        <v>58656964864</v>
      </c>
      <c r="U798">
        <f t="shared" si="152"/>
        <v>145082524609</v>
      </c>
      <c r="V798">
        <f t="shared" si="153"/>
        <v>175885357635</v>
      </c>
      <c r="W798">
        <f t="shared" si="154"/>
        <v>10431</v>
      </c>
    </row>
    <row r="799" spans="1:23" ht="12.75">
      <c r="A799" s="5">
        <f t="shared" si="2"/>
        <v>0.7783203125</v>
      </c>
      <c r="B799" s="6">
        <f t="shared" si="148"/>
        <v>-7.5181923818158872E-2</v>
      </c>
      <c r="C799" s="6">
        <f t="shared" si="155"/>
        <v>86.8434058504007</v>
      </c>
      <c r="D799" s="6">
        <f t="shared" si="11"/>
        <v>0</v>
      </c>
      <c r="E799" s="6" t="str">
        <f t="shared" si="156"/>
        <v/>
      </c>
      <c r="F799" s="6" t="str">
        <f t="shared" si="157"/>
        <v/>
      </c>
      <c r="G799" s="6" t="str">
        <f t="shared" si="1"/>
        <v/>
      </c>
      <c r="H799" s="7">
        <f t="shared" si="149"/>
        <v>-77</v>
      </c>
      <c r="I799" s="7">
        <v>797</v>
      </c>
      <c r="Q799" s="11">
        <f t="shared" si="150"/>
        <v>89014</v>
      </c>
      <c r="R799">
        <f t="shared" si="158"/>
        <v>-80300</v>
      </c>
      <c r="S799">
        <f t="shared" si="159"/>
        <v>-242192</v>
      </c>
      <c r="T799">
        <f t="shared" si="151"/>
        <v>6448090000</v>
      </c>
      <c r="U799">
        <f t="shared" si="152"/>
        <v>58656964864</v>
      </c>
      <c r="V799">
        <f t="shared" si="153"/>
        <v>37079825302</v>
      </c>
      <c r="W799">
        <f t="shared" si="154"/>
        <v>10463</v>
      </c>
    </row>
    <row r="800" spans="1:23" ht="12.75">
      <c r="A800" s="5">
        <f t="shared" si="2"/>
        <v>0.779296875</v>
      </c>
      <c r="B800" s="6">
        <f t="shared" si="148"/>
        <v>-0.69824952536762841</v>
      </c>
      <c r="C800" s="6">
        <f t="shared" si="155"/>
        <v>243.38093640264785</v>
      </c>
      <c r="D800" s="6">
        <f t="shared" si="11"/>
        <v>0</v>
      </c>
      <c r="E800" s="6" t="str">
        <f t="shared" si="156"/>
        <v/>
      </c>
      <c r="F800" s="6" t="str">
        <f t="shared" si="157"/>
        <v/>
      </c>
      <c r="G800" s="6" t="str">
        <f t="shared" si="1"/>
        <v/>
      </c>
      <c r="H800" s="7">
        <f t="shared" si="149"/>
        <v>-715</v>
      </c>
      <c r="I800" s="7">
        <v>798</v>
      </c>
      <c r="Q800" s="11">
        <f t="shared" si="150"/>
        <v>249300</v>
      </c>
      <c r="R800">
        <f t="shared" si="158"/>
        <v>89014</v>
      </c>
      <c r="S800">
        <f t="shared" si="159"/>
        <v>-80300</v>
      </c>
      <c r="T800">
        <f t="shared" si="151"/>
        <v>7923492196</v>
      </c>
      <c r="U800">
        <f t="shared" si="152"/>
        <v>6448090000</v>
      </c>
      <c r="V800">
        <f t="shared" si="153"/>
        <v>-13628127970</v>
      </c>
      <c r="W800">
        <f t="shared" si="154"/>
        <v>10458</v>
      </c>
    </row>
    <row r="801" spans="1:23" ht="12.75">
      <c r="A801" s="5">
        <f t="shared" si="2"/>
        <v>0.7802734375</v>
      </c>
      <c r="B801" s="6">
        <f t="shared" si="148"/>
        <v>-1.2508323623730473</v>
      </c>
      <c r="C801" s="6">
        <f t="shared" si="155"/>
        <v>375.93879534663444</v>
      </c>
      <c r="D801" s="6">
        <f t="shared" si="11"/>
        <v>0</v>
      </c>
      <c r="E801" s="6" t="str">
        <f t="shared" si="156"/>
        <v/>
      </c>
      <c r="F801" s="6" t="str">
        <f t="shared" si="157"/>
        <v/>
      </c>
      <c r="G801" s="6" t="str">
        <f t="shared" si="1"/>
        <v/>
      </c>
      <c r="H801" s="7">
        <f t="shared" si="149"/>
        <v>-1281</v>
      </c>
      <c r="I801" s="7">
        <v>799</v>
      </c>
      <c r="Q801" s="11">
        <f t="shared" si="150"/>
        <v>385023</v>
      </c>
      <c r="R801">
        <f t="shared" si="158"/>
        <v>249300</v>
      </c>
      <c r="S801">
        <f t="shared" si="159"/>
        <v>89014</v>
      </c>
      <c r="T801">
        <f t="shared" si="151"/>
        <v>62150490000</v>
      </c>
      <c r="U801">
        <f t="shared" si="152"/>
        <v>7923492196</v>
      </c>
      <c r="V801">
        <f t="shared" si="153"/>
        <v>42309991321</v>
      </c>
      <c r="W801">
        <f t="shared" si="154"/>
        <v>10414</v>
      </c>
    </row>
    <row r="802" spans="1:23" ht="12.75">
      <c r="A802" s="5">
        <f t="shared" si="2"/>
        <v>0.78125</v>
      </c>
      <c r="B802" s="6">
        <f t="shared" si="148"/>
        <v>-1.6771503925007054</v>
      </c>
      <c r="C802" s="6">
        <f t="shared" si="155"/>
        <v>471.71136201970285</v>
      </c>
      <c r="D802" s="6">
        <f t="shared" si="11"/>
        <v>0</v>
      </c>
      <c r="E802" s="6" t="str">
        <f t="shared" si="156"/>
        <v/>
      </c>
      <c r="F802" s="6" t="str">
        <f t="shared" si="157"/>
        <v/>
      </c>
      <c r="G802" s="6" t="str">
        <f t="shared" si="1"/>
        <v/>
      </c>
      <c r="H802" s="7">
        <f t="shared" si="149"/>
        <v>-1717</v>
      </c>
      <c r="I802" s="7">
        <v>800</v>
      </c>
      <c r="Q802" s="11">
        <f t="shared" si="150"/>
        <v>483073</v>
      </c>
      <c r="R802">
        <f t="shared" si="158"/>
        <v>385023</v>
      </c>
      <c r="S802">
        <f t="shared" si="159"/>
        <v>249300</v>
      </c>
      <c r="T802">
        <f t="shared" si="151"/>
        <v>148242710529</v>
      </c>
      <c r="U802">
        <f t="shared" si="152"/>
        <v>62150490000</v>
      </c>
      <c r="V802">
        <f t="shared" si="153"/>
        <v>183008513135</v>
      </c>
      <c r="W802">
        <f t="shared" si="154"/>
        <v>10343</v>
      </c>
    </row>
    <row r="803" spans="1:23" ht="12.75">
      <c r="A803" s="5">
        <f t="shared" si="2"/>
        <v>0.7822265625</v>
      </c>
      <c r="B803" s="6">
        <f t="shared" si="148"/>
        <v>-1.9341693179676043</v>
      </c>
      <c r="C803" s="6">
        <f t="shared" si="155"/>
        <v>521.4976167695711</v>
      </c>
      <c r="D803" s="6">
        <f t="shared" si="11"/>
        <v>0</v>
      </c>
      <c r="E803" s="6" t="str">
        <f t="shared" si="156"/>
        <v/>
      </c>
      <c r="F803" s="6" t="str">
        <f t="shared" si="157"/>
        <v/>
      </c>
      <c r="G803" s="6" t="str">
        <f t="shared" si="1"/>
        <v/>
      </c>
      <c r="H803" s="7">
        <f t="shared" si="149"/>
        <v>-1981</v>
      </c>
      <c r="I803" s="7">
        <v>801</v>
      </c>
      <c r="Q803" s="11">
        <f t="shared" si="150"/>
        <v>534029</v>
      </c>
      <c r="R803">
        <f t="shared" si="158"/>
        <v>483073</v>
      </c>
      <c r="S803">
        <f t="shared" si="159"/>
        <v>385023</v>
      </c>
      <c r="T803">
        <f t="shared" si="151"/>
        <v>233359523329</v>
      </c>
      <c r="U803">
        <f t="shared" si="152"/>
        <v>148242710529</v>
      </c>
      <c r="V803">
        <f t="shared" si="153"/>
        <v>354618818555</v>
      </c>
      <c r="W803">
        <f t="shared" si="154"/>
        <v>10267</v>
      </c>
    </row>
    <row r="804" spans="1:23" ht="12.75">
      <c r="A804" s="5">
        <f t="shared" si="2"/>
        <v>0.783203125</v>
      </c>
      <c r="B804" s="6">
        <f t="shared" si="148"/>
        <v>-1.9959446432540826</v>
      </c>
      <c r="C804" s="6">
        <f t="shared" si="155"/>
        <v>520.58634953054036</v>
      </c>
      <c r="D804" s="6">
        <f t="shared" si="11"/>
        <v>0</v>
      </c>
      <c r="E804" s="6" t="str">
        <f t="shared" si="156"/>
        <v/>
      </c>
      <c r="F804" s="6" t="str">
        <f t="shared" si="157"/>
        <v/>
      </c>
      <c r="G804" s="6" t="str">
        <f t="shared" si="1"/>
        <v/>
      </c>
      <c r="H804" s="7">
        <f t="shared" si="149"/>
        <v>-2044</v>
      </c>
      <c r="I804" s="7">
        <v>802</v>
      </c>
      <c r="Q804" s="11">
        <f t="shared" si="150"/>
        <v>533069</v>
      </c>
      <c r="R804">
        <f t="shared" si="158"/>
        <v>534029</v>
      </c>
      <c r="S804">
        <f t="shared" si="159"/>
        <v>483073</v>
      </c>
      <c r="T804">
        <f t="shared" si="151"/>
        <v>285186972841</v>
      </c>
      <c r="U804">
        <f t="shared" si="152"/>
        <v>233359523329</v>
      </c>
      <c r="V804">
        <f t="shared" si="153"/>
        <v>491858234584</v>
      </c>
      <c r="W804">
        <f t="shared" si="154"/>
        <v>10210</v>
      </c>
    </row>
    <row r="805" spans="1:23" ht="12.75">
      <c r="A805" s="5">
        <f t="shared" si="2"/>
        <v>0.7841796875</v>
      </c>
      <c r="B805" s="6">
        <f t="shared" si="148"/>
        <v>-1.8562406134203517</v>
      </c>
      <c r="C805" s="6">
        <f t="shared" si="155"/>
        <v>469.20236568381608</v>
      </c>
      <c r="D805" s="6">
        <f t="shared" si="11"/>
        <v>0</v>
      </c>
      <c r="E805" s="6" t="str">
        <f t="shared" si="156"/>
        <v/>
      </c>
      <c r="F805" s="6" t="str">
        <f t="shared" si="157"/>
        <v/>
      </c>
      <c r="G805" s="6" t="str">
        <f t="shared" si="1"/>
        <v/>
      </c>
      <c r="H805" s="7">
        <f t="shared" si="149"/>
        <v>-1901</v>
      </c>
      <c r="I805" s="7">
        <v>803</v>
      </c>
      <c r="Q805" s="11">
        <f t="shared" si="150"/>
        <v>480426</v>
      </c>
      <c r="R805">
        <f t="shared" si="158"/>
        <v>533069</v>
      </c>
      <c r="S805">
        <f t="shared" si="159"/>
        <v>534029</v>
      </c>
      <c r="T805">
        <f t="shared" si="151"/>
        <v>284162558761</v>
      </c>
      <c r="U805">
        <f t="shared" si="152"/>
        <v>285186972841</v>
      </c>
      <c r="V805">
        <f t="shared" si="153"/>
        <v>542763468982</v>
      </c>
      <c r="W805">
        <f t="shared" si="154"/>
        <v>10191</v>
      </c>
    </row>
    <row r="806" spans="1:23" ht="12.75">
      <c r="A806" s="5">
        <f t="shared" si="2"/>
        <v>0.78515625</v>
      </c>
      <c r="B806" s="6">
        <f t="shared" si="148"/>
        <v>-1.5291596672530818</v>
      </c>
      <c r="C806" s="6">
        <f t="shared" si="155"/>
        <v>372.47138951192494</v>
      </c>
      <c r="D806" s="6">
        <f t="shared" si="11"/>
        <v>0</v>
      </c>
      <c r="E806" s="6" t="str">
        <f t="shared" si="156"/>
        <v/>
      </c>
      <c r="F806" s="6" t="str">
        <f t="shared" si="157"/>
        <v/>
      </c>
      <c r="G806" s="6" t="str">
        <f t="shared" si="1"/>
        <v/>
      </c>
      <c r="H806" s="7">
        <f t="shared" si="149"/>
        <v>-1566</v>
      </c>
      <c r="I806" s="7">
        <v>804</v>
      </c>
      <c r="Q806" s="11">
        <f t="shared" si="150"/>
        <v>381351</v>
      </c>
      <c r="R806">
        <f t="shared" si="158"/>
        <v>480426</v>
      </c>
      <c r="S806">
        <f t="shared" si="159"/>
        <v>533069</v>
      </c>
      <c r="T806">
        <f t="shared" si="151"/>
        <v>230809141476</v>
      </c>
      <c r="U806">
        <f t="shared" si="152"/>
        <v>284162558761</v>
      </c>
      <c r="V806">
        <f t="shared" si="153"/>
        <v>488283749289</v>
      </c>
      <c r="W806">
        <f t="shared" si="154"/>
        <v>10210</v>
      </c>
    </row>
    <row r="807" spans="1:23" ht="12.75">
      <c r="A807" s="5">
        <f t="shared" si="2"/>
        <v>0.7861328125</v>
      </c>
      <c r="B807" s="6">
        <f t="shared" si="148"/>
        <v>-1.047718866572156</v>
      </c>
      <c r="C807" s="6">
        <f t="shared" si="155"/>
        <v>239.90836641128726</v>
      </c>
      <c r="D807" s="6">
        <f t="shared" si="11"/>
        <v>0</v>
      </c>
      <c r="E807" s="6" t="str">
        <f t="shared" si="156"/>
        <v/>
      </c>
      <c r="F807" s="6" t="str">
        <f t="shared" si="157"/>
        <v/>
      </c>
      <c r="G807" s="6" t="str">
        <f t="shared" si="1"/>
        <v/>
      </c>
      <c r="H807" s="7">
        <f t="shared" si="149"/>
        <v>-1073</v>
      </c>
      <c r="I807" s="7">
        <v>805</v>
      </c>
      <c r="Q807" s="11">
        <f t="shared" si="150"/>
        <v>245589</v>
      </c>
      <c r="R807">
        <f t="shared" si="158"/>
        <v>381351</v>
      </c>
      <c r="S807">
        <f t="shared" si="159"/>
        <v>480426</v>
      </c>
      <c r="T807">
        <f t="shared" si="151"/>
        <v>145428585201</v>
      </c>
      <c r="U807">
        <f t="shared" si="152"/>
        <v>230809141476</v>
      </c>
      <c r="V807">
        <f t="shared" si="153"/>
        <v>349312182992</v>
      </c>
      <c r="W807">
        <f t="shared" si="154"/>
        <v>10256</v>
      </c>
    </row>
    <row r="808" spans="1:23" ht="12.75">
      <c r="A808" s="5">
        <f t="shared" si="2"/>
        <v>0.787109375</v>
      </c>
      <c r="B808" s="6">
        <f t="shared" si="148"/>
        <v>-0.46051700389691858</v>
      </c>
      <c r="C808" s="6">
        <f t="shared" si="155"/>
        <v>84.480283146952786</v>
      </c>
      <c r="D808" s="6">
        <f t="shared" si="11"/>
        <v>0</v>
      </c>
      <c r="E808" s="6" t="str">
        <f t="shared" si="156"/>
        <v/>
      </c>
      <c r="F808" s="6" t="str">
        <f t="shared" si="157"/>
        <v/>
      </c>
      <c r="G808" s="6" t="str">
        <f t="shared" si="1"/>
        <v/>
      </c>
      <c r="H808" s="7">
        <f t="shared" si="149"/>
        <v>-472</v>
      </c>
      <c r="I808" s="7">
        <v>806</v>
      </c>
      <c r="Q808" s="11">
        <f t="shared" si="150"/>
        <v>86420</v>
      </c>
      <c r="R808">
        <f t="shared" si="158"/>
        <v>245589</v>
      </c>
      <c r="S808">
        <f t="shared" si="159"/>
        <v>381351</v>
      </c>
      <c r="T808">
        <f t="shared" si="151"/>
        <v>60313956921</v>
      </c>
      <c r="U808">
        <f t="shared" si="152"/>
        <v>145428585201</v>
      </c>
      <c r="V808">
        <f t="shared" si="153"/>
        <v>178564918861</v>
      </c>
      <c r="W808">
        <f t="shared" si="154"/>
        <v>10304</v>
      </c>
    </row>
    <row r="809" spans="1:23" ht="12.75">
      <c r="A809" s="5">
        <f t="shared" si="2"/>
        <v>0.7880859375</v>
      </c>
      <c r="B809" s="6">
        <f t="shared" si="148"/>
        <v>0.17317117444921151</v>
      </c>
      <c r="C809" s="6">
        <f t="shared" si="155"/>
        <v>-78.664066807192654</v>
      </c>
      <c r="D809" s="6">
        <f t="shared" si="11"/>
        <v>0</v>
      </c>
      <c r="E809" s="6" t="str">
        <f t="shared" si="156"/>
        <v/>
      </c>
      <c r="F809" s="6" t="str">
        <f t="shared" si="157"/>
        <v/>
      </c>
      <c r="G809" s="6" t="str">
        <f t="shared" si="1"/>
        <v/>
      </c>
      <c r="H809" s="7">
        <f t="shared" si="149"/>
        <v>177</v>
      </c>
      <c r="I809" s="7">
        <v>807</v>
      </c>
      <c r="Q809" s="11">
        <f t="shared" si="150"/>
        <v>-80643</v>
      </c>
      <c r="R809">
        <f t="shared" si="158"/>
        <v>86420</v>
      </c>
      <c r="S809">
        <f t="shared" si="159"/>
        <v>245589</v>
      </c>
      <c r="T809">
        <f t="shared" si="151"/>
        <v>7468416400</v>
      </c>
      <c r="U809">
        <f t="shared" si="152"/>
        <v>60313956921</v>
      </c>
      <c r="V809">
        <f t="shared" si="153"/>
        <v>40465556110</v>
      </c>
      <c r="W809">
        <f t="shared" si="154"/>
        <v>10330</v>
      </c>
    </row>
    <row r="810" spans="1:23" ht="12.75">
      <c r="A810" s="5">
        <f t="shared" si="2"/>
        <v>0.7890625</v>
      </c>
      <c r="B810" s="6">
        <f t="shared" si="148"/>
        <v>0.7893784192819121</v>
      </c>
      <c r="C810" s="6">
        <f t="shared" si="155"/>
        <v>-233.67276481991607</v>
      </c>
      <c r="D810" s="6">
        <f t="shared" si="11"/>
        <v>0</v>
      </c>
      <c r="E810" s="6" t="str">
        <f t="shared" si="156"/>
        <v/>
      </c>
      <c r="F810" s="6" t="str">
        <f t="shared" si="157"/>
        <v/>
      </c>
      <c r="G810" s="6" t="str">
        <f t="shared" si="1"/>
        <v/>
      </c>
      <c r="H810" s="7">
        <f t="shared" si="149"/>
        <v>808</v>
      </c>
      <c r="I810" s="7">
        <v>808</v>
      </c>
      <c r="Q810" s="11">
        <f t="shared" si="150"/>
        <v>-239367</v>
      </c>
      <c r="R810">
        <f t="shared" si="158"/>
        <v>-80643</v>
      </c>
      <c r="S810">
        <f t="shared" si="159"/>
        <v>86420</v>
      </c>
      <c r="T810">
        <f t="shared" si="151"/>
        <v>6503293449</v>
      </c>
      <c r="U810">
        <f t="shared" si="152"/>
        <v>7468416400</v>
      </c>
      <c r="V810">
        <f t="shared" si="153"/>
        <v>-13287500016</v>
      </c>
      <c r="W810">
        <f t="shared" si="154"/>
        <v>10319</v>
      </c>
    </row>
    <row r="811" spans="1:23" ht="12.75">
      <c r="A811" s="5">
        <f t="shared" si="2"/>
        <v>0.7900390625</v>
      </c>
      <c r="B811" s="6">
        <f t="shared" si="148"/>
        <v>1.3259021082802707</v>
      </c>
      <c r="C811" s="6">
        <f t="shared" si="155"/>
        <v>-365.53334742270897</v>
      </c>
      <c r="D811" s="6">
        <f t="shared" si="11"/>
        <v>0</v>
      </c>
      <c r="E811" s="6" t="str">
        <f t="shared" si="156"/>
        <v/>
      </c>
      <c r="F811" s="6" t="str">
        <f t="shared" si="157"/>
        <v/>
      </c>
      <c r="G811" s="6" t="str">
        <f t="shared" si="1"/>
        <v/>
      </c>
      <c r="H811" s="7">
        <f t="shared" si="149"/>
        <v>1358</v>
      </c>
      <c r="I811" s="7">
        <v>809</v>
      </c>
      <c r="Q811" s="11">
        <f t="shared" si="150"/>
        <v>-374379</v>
      </c>
      <c r="R811">
        <f t="shared" si="158"/>
        <v>-239367</v>
      </c>
      <c r="S811">
        <f t="shared" si="159"/>
        <v>-80643</v>
      </c>
      <c r="T811">
        <f t="shared" si="151"/>
        <v>57296560689</v>
      </c>
      <c r="U811">
        <f t="shared" si="152"/>
        <v>6503293449</v>
      </c>
      <c r="V811">
        <f t="shared" si="153"/>
        <v>36803853463</v>
      </c>
      <c r="W811">
        <f t="shared" si="154"/>
        <v>10269</v>
      </c>
    </row>
    <row r="812" spans="1:23" ht="12.75">
      <c r="A812" s="5">
        <f t="shared" si="2"/>
        <v>0.791015625</v>
      </c>
      <c r="B812" s="6">
        <f t="shared" si="148"/>
        <v>1.7285832443215472</v>
      </c>
      <c r="C812" s="6">
        <f t="shared" si="155"/>
        <v>-461.52894803367553</v>
      </c>
      <c r="D812" s="6">
        <f t="shared" si="11"/>
        <v>0</v>
      </c>
      <c r="E812" s="6" t="str">
        <f t="shared" si="156"/>
        <v/>
      </c>
      <c r="F812" s="6" t="str">
        <f t="shared" si="157"/>
        <v/>
      </c>
      <c r="G812" s="6" t="str">
        <f t="shared" si="1"/>
        <v/>
      </c>
      <c r="H812" s="7">
        <f t="shared" si="149"/>
        <v>1770</v>
      </c>
      <c r="I812" s="7">
        <v>810</v>
      </c>
      <c r="Q812" s="11">
        <f t="shared" si="150"/>
        <v>-472659</v>
      </c>
      <c r="R812">
        <f t="shared" si="158"/>
        <v>-374379</v>
      </c>
      <c r="S812">
        <f t="shared" si="159"/>
        <v>-239367</v>
      </c>
      <c r="T812">
        <f t="shared" si="151"/>
        <v>140159635641</v>
      </c>
      <c r="U812">
        <f t="shared" si="152"/>
        <v>57296560689</v>
      </c>
      <c r="V812">
        <f t="shared" si="153"/>
        <v>170859093232</v>
      </c>
      <c r="W812">
        <f t="shared" si="154"/>
        <v>10193</v>
      </c>
    </row>
    <row r="813" spans="1:23" ht="12.75">
      <c r="A813" s="5">
        <f t="shared" si="2"/>
        <v>0.7919921875</v>
      </c>
      <c r="B813" s="6">
        <f t="shared" si="148"/>
        <v>1.9567734938181345</v>
      </c>
      <c r="C813" s="6">
        <f t="shared" si="155"/>
        <v>-512.46654700111242</v>
      </c>
      <c r="D813" s="6">
        <f t="shared" si="11"/>
        <v>0</v>
      </c>
      <c r="E813" s="6" t="str">
        <f t="shared" si="156"/>
        <v/>
      </c>
      <c r="F813" s="6" t="str">
        <f t="shared" si="157"/>
        <v/>
      </c>
      <c r="G813" s="6" t="str">
        <f t="shared" si="1"/>
        <v/>
      </c>
      <c r="H813" s="7">
        <f t="shared" si="149"/>
        <v>2004</v>
      </c>
      <c r="I813" s="7">
        <v>811</v>
      </c>
      <c r="Q813" s="11">
        <f t="shared" si="150"/>
        <v>-524794</v>
      </c>
      <c r="R813">
        <f t="shared" si="158"/>
        <v>-472659</v>
      </c>
      <c r="S813">
        <f t="shared" si="159"/>
        <v>-374379</v>
      </c>
      <c r="T813">
        <f t="shared" si="151"/>
        <v>223406530281</v>
      </c>
      <c r="U813">
        <f t="shared" si="152"/>
        <v>140159635641</v>
      </c>
      <c r="V813">
        <f t="shared" si="153"/>
        <v>337381878656</v>
      </c>
      <c r="W813">
        <f t="shared" si="154"/>
        <v>10113</v>
      </c>
    </row>
    <row r="814" spans="1:23" ht="12.75">
      <c r="A814" s="5">
        <f t="shared" si="2"/>
        <v>0.79296875</v>
      </c>
      <c r="B814" s="6">
        <f t="shared" si="148"/>
        <v>1.9874383993145162</v>
      </c>
      <c r="C814" s="6">
        <f t="shared" si="155"/>
        <v>-513.55852303824361</v>
      </c>
      <c r="D814" s="6">
        <f t="shared" si="11"/>
        <v>0</v>
      </c>
      <c r="E814" s="6" t="str">
        <f t="shared" si="156"/>
        <v/>
      </c>
      <c r="F814" s="6" t="str">
        <f t="shared" si="157"/>
        <v/>
      </c>
      <c r="G814" s="6" t="str">
        <f t="shared" si="1"/>
        <v/>
      </c>
      <c r="H814" s="7">
        <f t="shared" si="149"/>
        <v>2035</v>
      </c>
      <c r="I814" s="7">
        <v>812</v>
      </c>
      <c r="Q814" s="11">
        <f t="shared" si="150"/>
        <v>-525885</v>
      </c>
      <c r="R814">
        <f t="shared" si="158"/>
        <v>-524794</v>
      </c>
      <c r="S814">
        <f t="shared" si="159"/>
        <v>-472659</v>
      </c>
      <c r="T814">
        <f t="shared" si="151"/>
        <v>275408742436</v>
      </c>
      <c r="U814">
        <f t="shared" si="152"/>
        <v>223406530281</v>
      </c>
      <c r="V814">
        <f t="shared" si="153"/>
        <v>472932471178</v>
      </c>
      <c r="W814">
        <f t="shared" si="154"/>
        <v>10055</v>
      </c>
    </row>
    <row r="815" spans="1:23" ht="12.75">
      <c r="A815" s="5">
        <f t="shared" si="2"/>
        <v>0.7939453125</v>
      </c>
      <c r="B815" s="6">
        <f t="shared" si="148"/>
        <v>1.8174825710907605</v>
      </c>
      <c r="C815" s="6">
        <f t="shared" si="155"/>
        <v>-464.87285460326893</v>
      </c>
      <c r="D815" s="6">
        <f t="shared" si="11"/>
        <v>0</v>
      </c>
      <c r="E815" s="6" t="str">
        <f t="shared" si="156"/>
        <v/>
      </c>
      <c r="F815" s="6" t="str">
        <f t="shared" si="157"/>
        <v/>
      </c>
      <c r="G815" s="6" t="str">
        <f t="shared" si="1"/>
        <v/>
      </c>
      <c r="H815" s="7">
        <f t="shared" si="149"/>
        <v>1861</v>
      </c>
      <c r="I815" s="7">
        <v>813</v>
      </c>
      <c r="Q815" s="11">
        <f t="shared" si="150"/>
        <v>-476004</v>
      </c>
      <c r="R815">
        <f t="shared" si="158"/>
        <v>-525885</v>
      </c>
      <c r="S815">
        <f t="shared" si="159"/>
        <v>-524794</v>
      </c>
      <c r="T815">
        <f t="shared" si="151"/>
        <v>276555033225</v>
      </c>
      <c r="U815">
        <f t="shared" si="152"/>
        <v>275408742436</v>
      </c>
      <c r="V815">
        <f t="shared" si="153"/>
        <v>526189266692</v>
      </c>
      <c r="W815">
        <f t="shared" si="154"/>
        <v>10034</v>
      </c>
    </row>
    <row r="816" spans="1:23" ht="12.75">
      <c r="A816" s="5">
        <f t="shared" si="2"/>
        <v>0.794921875</v>
      </c>
      <c r="B816" s="6">
        <f t="shared" si="148"/>
        <v>1.4640621435693768</v>
      </c>
      <c r="C816" s="6">
        <f t="shared" si="155"/>
        <v>-371.30961539817349</v>
      </c>
      <c r="D816" s="6">
        <f t="shared" si="11"/>
        <v>0</v>
      </c>
      <c r="E816" s="6" t="str">
        <f t="shared" si="156"/>
        <v/>
      </c>
      <c r="F816" s="6" t="str">
        <f t="shared" si="157"/>
        <v/>
      </c>
      <c r="G816" s="6" t="str">
        <f t="shared" si="1"/>
        <v/>
      </c>
      <c r="H816" s="7">
        <f t="shared" si="149"/>
        <v>1499</v>
      </c>
      <c r="I816" s="7">
        <v>814</v>
      </c>
      <c r="Q816" s="11">
        <f t="shared" si="150"/>
        <v>-380171</v>
      </c>
      <c r="R816">
        <f t="shared" si="158"/>
        <v>-476004</v>
      </c>
      <c r="S816">
        <f t="shared" si="159"/>
        <v>-525885</v>
      </c>
      <c r="T816">
        <f t="shared" si="151"/>
        <v>226579808016</v>
      </c>
      <c r="U816">
        <f t="shared" si="152"/>
        <v>276555033225</v>
      </c>
      <c r="V816">
        <f t="shared" si="153"/>
        <v>477269549009</v>
      </c>
      <c r="W816">
        <f t="shared" si="154"/>
        <v>10052</v>
      </c>
    </row>
    <row r="817" spans="1:23" ht="12.75">
      <c r="A817" s="5">
        <f t="shared" si="2"/>
        <v>0.7958984375</v>
      </c>
      <c r="B817" s="6">
        <f t="shared" si="148"/>
        <v>0.96285295636525459</v>
      </c>
      <c r="C817" s="6">
        <f t="shared" si="155"/>
        <v>-242.10769084170852</v>
      </c>
      <c r="D817" s="6">
        <f t="shared" si="11"/>
        <v>0</v>
      </c>
      <c r="E817" s="6" t="str">
        <f t="shared" si="156"/>
        <v/>
      </c>
      <c r="F817" s="6" t="str">
        <f t="shared" si="157"/>
        <v/>
      </c>
      <c r="G817" s="6" t="str">
        <f t="shared" si="1"/>
        <v/>
      </c>
      <c r="H817" s="7">
        <f t="shared" si="149"/>
        <v>986</v>
      </c>
      <c r="I817" s="7">
        <v>815</v>
      </c>
      <c r="Q817" s="11">
        <f t="shared" si="150"/>
        <v>-247849</v>
      </c>
      <c r="R817">
        <f t="shared" si="158"/>
        <v>-380171</v>
      </c>
      <c r="S817">
        <f t="shared" si="159"/>
        <v>-476004</v>
      </c>
      <c r="T817">
        <f t="shared" si="151"/>
        <v>144529989241</v>
      </c>
      <c r="U817">
        <f t="shared" si="152"/>
        <v>226579808016</v>
      </c>
      <c r="V817">
        <f t="shared" si="153"/>
        <v>345026083110</v>
      </c>
      <c r="W817">
        <f t="shared" si="154"/>
        <v>10094</v>
      </c>
    </row>
    <row r="818" spans="1:23" ht="12.75">
      <c r="A818" s="5">
        <f t="shared" si="2"/>
        <v>0.796875</v>
      </c>
      <c r="B818" s="6">
        <f t="shared" si="148"/>
        <v>0.36444927760931861</v>
      </c>
      <c r="C818" s="6">
        <f t="shared" si="155"/>
        <v>-89.931383515430127</v>
      </c>
      <c r="D818" s="6">
        <f t="shared" si="11"/>
        <v>0</v>
      </c>
      <c r="E818" s="6" t="str">
        <f t="shared" si="156"/>
        <v/>
      </c>
      <c r="F818" s="6" t="str">
        <f t="shared" si="157"/>
        <v/>
      </c>
      <c r="G818" s="6" t="str">
        <f t="shared" si="1"/>
        <v/>
      </c>
      <c r="H818" s="7">
        <f t="shared" si="149"/>
        <v>373</v>
      </c>
      <c r="I818" s="7">
        <v>816</v>
      </c>
      <c r="Q818" s="11">
        <f t="shared" si="150"/>
        <v>-92008</v>
      </c>
      <c r="R818">
        <f t="shared" si="158"/>
        <v>-247849</v>
      </c>
      <c r="S818">
        <f t="shared" si="159"/>
        <v>-380171</v>
      </c>
      <c r="T818">
        <f t="shared" si="151"/>
        <v>61429126801</v>
      </c>
      <c r="U818">
        <f t="shared" si="152"/>
        <v>144529989241</v>
      </c>
      <c r="V818">
        <f t="shared" si="153"/>
        <v>179650527459</v>
      </c>
      <c r="W818">
        <f t="shared" si="154"/>
        <v>10137</v>
      </c>
    </row>
    <row r="819" spans="1:23" ht="12.75">
      <c r="A819" s="5">
        <f t="shared" si="2"/>
        <v>0.7978515625</v>
      </c>
      <c r="B819" s="6">
        <f t="shared" si="148"/>
        <v>-0.27074340190512119</v>
      </c>
      <c r="C819" s="6">
        <f t="shared" si="155"/>
        <v>70.372685194465163</v>
      </c>
      <c r="D819" s="6">
        <f t="shared" si="11"/>
        <v>0</v>
      </c>
      <c r="E819" s="6" t="str">
        <f t="shared" si="156"/>
        <v/>
      </c>
      <c r="F819" s="6" t="str">
        <f t="shared" si="157"/>
        <v/>
      </c>
      <c r="G819" s="6" t="str">
        <f t="shared" si="1"/>
        <v/>
      </c>
      <c r="H819" s="7">
        <f t="shared" si="149"/>
        <v>-277</v>
      </c>
      <c r="I819" s="7">
        <v>817</v>
      </c>
      <c r="Q819" s="11">
        <f t="shared" si="150"/>
        <v>72148</v>
      </c>
      <c r="R819">
        <f t="shared" si="158"/>
        <v>-92008</v>
      </c>
      <c r="S819">
        <f t="shared" si="159"/>
        <v>-247849</v>
      </c>
      <c r="T819">
        <f t="shared" si="151"/>
        <v>8465472064</v>
      </c>
      <c r="U819">
        <f t="shared" si="152"/>
        <v>61429126801</v>
      </c>
      <c r="V819">
        <f t="shared" si="153"/>
        <v>43478554994</v>
      </c>
      <c r="W819">
        <f t="shared" si="154"/>
        <v>10158</v>
      </c>
    </row>
    <row r="820" spans="1:23" ht="12.75">
      <c r="A820" s="5">
        <f t="shared" si="2"/>
        <v>0.798828125</v>
      </c>
      <c r="B820" s="6">
        <f t="shared" si="148"/>
        <v>-0.87860596041621108</v>
      </c>
      <c r="C820" s="6">
        <f t="shared" si="155"/>
        <v>223.22618929866948</v>
      </c>
      <c r="D820" s="6">
        <f t="shared" si="11"/>
        <v>0</v>
      </c>
      <c r="E820" s="6" t="str">
        <f t="shared" si="156"/>
        <v/>
      </c>
      <c r="F820" s="6" t="str">
        <f t="shared" si="157"/>
        <v/>
      </c>
      <c r="G820" s="6" t="str">
        <f t="shared" si="1"/>
        <v/>
      </c>
      <c r="H820" s="7">
        <f t="shared" si="149"/>
        <v>-900</v>
      </c>
      <c r="I820" s="7">
        <v>818</v>
      </c>
      <c r="Q820" s="11">
        <f t="shared" si="150"/>
        <v>228666</v>
      </c>
      <c r="R820">
        <f t="shared" si="158"/>
        <v>72148</v>
      </c>
      <c r="S820">
        <f t="shared" si="159"/>
        <v>-92008</v>
      </c>
      <c r="T820">
        <f t="shared" si="151"/>
        <v>5205333904</v>
      </c>
      <c r="U820">
        <f t="shared" si="152"/>
        <v>8465472064</v>
      </c>
      <c r="V820">
        <f t="shared" si="153"/>
        <v>-12656459319</v>
      </c>
      <c r="W820">
        <f t="shared" si="154"/>
        <v>10141</v>
      </c>
    </row>
    <row r="821" spans="1:23" ht="12.75">
      <c r="A821" s="5">
        <f t="shared" si="2"/>
        <v>0.7998046875</v>
      </c>
      <c r="B821" s="6">
        <f t="shared" si="148"/>
        <v>-1.3977781057457539</v>
      </c>
      <c r="C821" s="6">
        <f t="shared" si="155"/>
        <v>353.83528594712971</v>
      </c>
      <c r="D821" s="6">
        <f t="shared" si="11"/>
        <v>0</v>
      </c>
      <c r="E821" s="6" t="str">
        <f t="shared" si="156"/>
        <v/>
      </c>
      <c r="F821" s="6" t="str">
        <f t="shared" si="157"/>
        <v/>
      </c>
      <c r="G821" s="6" t="str">
        <f t="shared" si="1"/>
        <v/>
      </c>
      <c r="H821" s="7">
        <f t="shared" si="149"/>
        <v>-1431</v>
      </c>
      <c r="I821" s="7">
        <v>819</v>
      </c>
      <c r="Q821" s="11">
        <f t="shared" si="150"/>
        <v>362398</v>
      </c>
      <c r="R821">
        <f t="shared" si="158"/>
        <v>228666</v>
      </c>
      <c r="S821">
        <f t="shared" si="159"/>
        <v>72148</v>
      </c>
      <c r="T821">
        <f t="shared" si="151"/>
        <v>52288139556</v>
      </c>
      <c r="U821">
        <f t="shared" si="152"/>
        <v>5205333904</v>
      </c>
      <c r="V821">
        <f t="shared" si="153"/>
        <v>31454894428</v>
      </c>
      <c r="W821">
        <f t="shared" si="154"/>
        <v>10085</v>
      </c>
    </row>
    <row r="822" spans="1:23" ht="12.75">
      <c r="A822" s="5">
        <f t="shared" si="2"/>
        <v>0.80078125</v>
      </c>
      <c r="B822" s="6">
        <f t="shared" si="148"/>
        <v>-1.7758523469655436</v>
      </c>
      <c r="C822" s="6">
        <f t="shared" si="155"/>
        <v>449.62458912206932</v>
      </c>
      <c r="D822" s="6">
        <f t="shared" si="11"/>
        <v>0</v>
      </c>
      <c r="E822" s="6" t="str">
        <f t="shared" si="156"/>
        <v/>
      </c>
      <c r="F822" s="6" t="str">
        <f t="shared" si="157"/>
        <v/>
      </c>
      <c r="G822" s="6" t="str">
        <f t="shared" si="1"/>
        <v/>
      </c>
      <c r="H822" s="7">
        <f t="shared" si="149"/>
        <v>-1818</v>
      </c>
      <c r="I822" s="7">
        <v>820</v>
      </c>
      <c r="Q822" s="11">
        <f t="shared" si="150"/>
        <v>460468</v>
      </c>
      <c r="R822">
        <f t="shared" si="158"/>
        <v>362398</v>
      </c>
      <c r="S822">
        <f t="shared" si="159"/>
        <v>228666</v>
      </c>
      <c r="T822">
        <f t="shared" si="151"/>
        <v>131332310404</v>
      </c>
      <c r="U822">
        <f t="shared" si="152"/>
        <v>52288139556</v>
      </c>
      <c r="V822">
        <f t="shared" si="153"/>
        <v>157997322602</v>
      </c>
      <c r="W822">
        <f t="shared" si="154"/>
        <v>10005</v>
      </c>
    </row>
    <row r="823" spans="1:23" ht="12.75">
      <c r="A823" s="5">
        <f t="shared" si="2"/>
        <v>0.8017578125</v>
      </c>
      <c r="B823" s="6">
        <f t="shared" si="148"/>
        <v>-1.9746642313574412</v>
      </c>
      <c r="C823" s="6">
        <f t="shared" si="155"/>
        <v>501.44972322519538</v>
      </c>
      <c r="D823" s="6">
        <f t="shared" si="11"/>
        <v>0</v>
      </c>
      <c r="E823" s="6" t="str">
        <f t="shared" si="156"/>
        <v/>
      </c>
      <c r="F823" s="6" t="str">
        <f t="shared" si="157"/>
        <v/>
      </c>
      <c r="G823" s="6" t="str">
        <f t="shared" si="1"/>
        <v/>
      </c>
      <c r="H823" s="7">
        <f t="shared" si="149"/>
        <v>-2022</v>
      </c>
      <c r="I823" s="7">
        <v>821</v>
      </c>
      <c r="Q823" s="11">
        <f t="shared" si="150"/>
        <v>513514</v>
      </c>
      <c r="R823">
        <f t="shared" si="158"/>
        <v>460468</v>
      </c>
      <c r="S823">
        <f t="shared" si="159"/>
        <v>362398</v>
      </c>
      <c r="T823">
        <f t="shared" si="151"/>
        <v>212030779024</v>
      </c>
      <c r="U823">
        <f t="shared" si="152"/>
        <v>131332310404</v>
      </c>
      <c r="V823">
        <f t="shared" si="153"/>
        <v>318161471945</v>
      </c>
      <c r="W823">
        <f t="shared" si="154"/>
        <v>9922</v>
      </c>
    </row>
    <row r="824" spans="1:23" ht="12.75">
      <c r="A824" s="5">
        <f t="shared" si="2"/>
        <v>0.802734375</v>
      </c>
      <c r="B824" s="6">
        <f t="shared" si="148"/>
        <v>-1.974144827711404</v>
      </c>
      <c r="C824" s="6">
        <f t="shared" si="155"/>
        <v>504.47136621925426</v>
      </c>
      <c r="D824" s="6">
        <f t="shared" si="11"/>
        <v>0</v>
      </c>
      <c r="E824" s="6" t="str">
        <f t="shared" si="156"/>
        <v/>
      </c>
      <c r="F824" s="6" t="str">
        <f t="shared" si="157"/>
        <v/>
      </c>
      <c r="G824" s="6" t="str">
        <f t="shared" si="1"/>
        <v/>
      </c>
      <c r="H824" s="7">
        <f t="shared" si="149"/>
        <v>-2022</v>
      </c>
      <c r="I824" s="7">
        <v>822</v>
      </c>
      <c r="Q824" s="11">
        <f t="shared" si="150"/>
        <v>516582</v>
      </c>
      <c r="R824">
        <f t="shared" si="158"/>
        <v>513514</v>
      </c>
      <c r="S824">
        <f t="shared" si="159"/>
        <v>460468</v>
      </c>
      <c r="T824">
        <f t="shared" si="151"/>
        <v>263696628196</v>
      </c>
      <c r="U824">
        <f t="shared" si="152"/>
        <v>212030779024</v>
      </c>
      <c r="V824">
        <f t="shared" si="153"/>
        <v>450831323860</v>
      </c>
      <c r="W824">
        <f t="shared" si="154"/>
        <v>9862</v>
      </c>
    </row>
    <row r="825" spans="1:23" ht="12.75">
      <c r="A825" s="5">
        <f t="shared" si="2"/>
        <v>0.8037109375</v>
      </c>
      <c r="B825" s="6">
        <f t="shared" si="148"/>
        <v>-1.7743465699846732</v>
      </c>
      <c r="C825" s="6">
        <f t="shared" si="155"/>
        <v>458.60713140991538</v>
      </c>
      <c r="D825" s="6">
        <f t="shared" si="11"/>
        <v>0</v>
      </c>
      <c r="E825" s="6" t="str">
        <f t="shared" si="156"/>
        <v/>
      </c>
      <c r="F825" s="6" t="str">
        <f t="shared" si="157"/>
        <v/>
      </c>
      <c r="G825" s="6" t="str">
        <f t="shared" si="1"/>
        <v/>
      </c>
      <c r="H825" s="7">
        <f t="shared" si="149"/>
        <v>-1817</v>
      </c>
      <c r="I825" s="7">
        <v>823</v>
      </c>
      <c r="Q825" s="11">
        <f t="shared" si="150"/>
        <v>469590</v>
      </c>
      <c r="R825">
        <f t="shared" si="158"/>
        <v>516582</v>
      </c>
      <c r="S825">
        <f t="shared" si="159"/>
        <v>513514</v>
      </c>
      <c r="T825">
        <f t="shared" si="151"/>
        <v>266856962724</v>
      </c>
      <c r="U825">
        <f t="shared" si="152"/>
        <v>263696628196</v>
      </c>
      <c r="V825">
        <f t="shared" si="153"/>
        <v>505770969844</v>
      </c>
      <c r="W825">
        <f t="shared" si="154"/>
        <v>9839</v>
      </c>
    </row>
    <row r="826" spans="1:23" ht="12.75">
      <c r="A826" s="5">
        <f t="shared" si="2"/>
        <v>0.8046875</v>
      </c>
      <c r="B826" s="6">
        <f t="shared" si="148"/>
        <v>-1.3954379641039119</v>
      </c>
      <c r="C826" s="6">
        <f t="shared" si="155"/>
        <v>368.51909286180558</v>
      </c>
      <c r="D826" s="6">
        <f t="shared" si="11"/>
        <v>0</v>
      </c>
      <c r="E826" s="6" t="str">
        <f t="shared" si="156"/>
        <v/>
      </c>
      <c r="F826" s="6" t="str">
        <f t="shared" si="157"/>
        <v/>
      </c>
      <c r="G826" s="6" t="str">
        <f t="shared" si="1"/>
        <v/>
      </c>
      <c r="H826" s="7">
        <f t="shared" si="149"/>
        <v>-1429</v>
      </c>
      <c r="I826" s="7">
        <v>824</v>
      </c>
      <c r="Q826" s="11">
        <f t="shared" si="150"/>
        <v>377315</v>
      </c>
      <c r="R826">
        <f t="shared" si="158"/>
        <v>469590</v>
      </c>
      <c r="S826">
        <f t="shared" si="159"/>
        <v>516582</v>
      </c>
      <c r="T826">
        <f t="shared" si="151"/>
        <v>220514768100</v>
      </c>
      <c r="U826">
        <f t="shared" si="152"/>
        <v>266856962724</v>
      </c>
      <c r="V826">
        <f t="shared" si="153"/>
        <v>462509278674</v>
      </c>
      <c r="W826">
        <f t="shared" si="154"/>
        <v>9855</v>
      </c>
    </row>
    <row r="827" spans="1:23" ht="12.75">
      <c r="A827" s="5">
        <f t="shared" si="2"/>
        <v>0.8056640625</v>
      </c>
      <c r="B827" s="6">
        <f t="shared" si="148"/>
        <v>-0.8756676922551494</v>
      </c>
      <c r="C827" s="6">
        <f t="shared" si="155"/>
        <v>243.1401553198441</v>
      </c>
      <c r="D827" s="6">
        <f t="shared" si="11"/>
        <v>0</v>
      </c>
      <c r="E827" s="6" t="str">
        <f t="shared" si="156"/>
        <v/>
      </c>
      <c r="F827" s="6" t="str">
        <f t="shared" si="157"/>
        <v/>
      </c>
      <c r="G827" s="6" t="str">
        <f t="shared" si="1"/>
        <v/>
      </c>
      <c r="H827" s="7">
        <f t="shared" si="149"/>
        <v>-897</v>
      </c>
      <c r="I827" s="7">
        <v>825</v>
      </c>
      <c r="Q827" s="11">
        <f t="shared" si="150"/>
        <v>248906</v>
      </c>
      <c r="R827">
        <f t="shared" si="158"/>
        <v>377315</v>
      </c>
      <c r="S827">
        <f t="shared" si="159"/>
        <v>469590</v>
      </c>
      <c r="T827">
        <f t="shared" si="151"/>
        <v>142366609225</v>
      </c>
      <c r="U827">
        <f t="shared" si="152"/>
        <v>220514768100</v>
      </c>
      <c r="V827">
        <f t="shared" si="153"/>
        <v>337819917231</v>
      </c>
      <c r="W827">
        <f t="shared" si="154"/>
        <v>9894</v>
      </c>
    </row>
    <row r="828" spans="1:23" ht="12.75">
      <c r="A828" s="5">
        <f t="shared" si="2"/>
        <v>0.806640625</v>
      </c>
      <c r="B828" s="6">
        <f t="shared" si="148"/>
        <v>-0.2675036266279211</v>
      </c>
      <c r="C828" s="6">
        <f t="shared" si="155"/>
        <v>94.787360949695028</v>
      </c>
      <c r="D828" s="6">
        <f t="shared" si="11"/>
        <v>0</v>
      </c>
      <c r="E828" s="6" t="str">
        <f t="shared" si="156"/>
        <v/>
      </c>
      <c r="F828" s="6" t="str">
        <f t="shared" si="157"/>
        <v/>
      </c>
      <c r="G828" s="6" t="str">
        <f t="shared" si="1"/>
        <v/>
      </c>
      <c r="H828" s="7">
        <f t="shared" si="149"/>
        <v>-274</v>
      </c>
      <c r="I828" s="7">
        <v>826</v>
      </c>
      <c r="Q828" s="11">
        <f t="shared" si="150"/>
        <v>96978</v>
      </c>
      <c r="R828">
        <f t="shared" si="158"/>
        <v>248906</v>
      </c>
      <c r="S828">
        <f t="shared" si="159"/>
        <v>377315</v>
      </c>
      <c r="T828">
        <f t="shared" si="151"/>
        <v>61954196836</v>
      </c>
      <c r="U828">
        <f t="shared" si="152"/>
        <v>142366609225</v>
      </c>
      <c r="V828">
        <f t="shared" si="153"/>
        <v>179061317997</v>
      </c>
      <c r="W828">
        <f t="shared" si="154"/>
        <v>9933</v>
      </c>
    </row>
    <row r="829" spans="1:23" ht="12.75">
      <c r="A829" s="5">
        <f t="shared" si="2"/>
        <v>0.8076171875</v>
      </c>
      <c r="B829" s="6">
        <f t="shared" si="148"/>
        <v>0.36766350304071288</v>
      </c>
      <c r="C829" s="6">
        <f t="shared" si="155"/>
        <v>-62.049764331648362</v>
      </c>
      <c r="D829" s="6">
        <f t="shared" si="11"/>
        <v>0</v>
      </c>
      <c r="E829" s="6" t="str">
        <f t="shared" si="156"/>
        <v/>
      </c>
      <c r="F829" s="6" t="str">
        <f t="shared" si="157"/>
        <v/>
      </c>
      <c r="G829" s="6" t="str">
        <f t="shared" si="1"/>
        <v/>
      </c>
      <c r="H829" s="7">
        <f t="shared" si="149"/>
        <v>376</v>
      </c>
      <c r="I829" s="7">
        <v>827</v>
      </c>
      <c r="Q829" s="11">
        <f t="shared" si="150"/>
        <v>-63631</v>
      </c>
      <c r="R829">
        <f t="shared" si="158"/>
        <v>96978</v>
      </c>
      <c r="S829">
        <f t="shared" si="159"/>
        <v>248906</v>
      </c>
      <c r="T829">
        <f t="shared" si="151"/>
        <v>9404732484</v>
      </c>
      <c r="U829">
        <f t="shared" si="152"/>
        <v>61954196836</v>
      </c>
      <c r="V829">
        <f t="shared" si="153"/>
        <v>46022576618</v>
      </c>
      <c r="W829">
        <f t="shared" si="154"/>
        <v>9948</v>
      </c>
    </row>
    <row r="830" spans="1:23" ht="12.75">
      <c r="A830" s="5">
        <f t="shared" si="2"/>
        <v>0.80859375</v>
      </c>
      <c r="B830" s="6">
        <f t="shared" si="148"/>
        <v>0.96571715382846379</v>
      </c>
      <c r="C830" s="6">
        <f t="shared" si="155"/>
        <v>-212.12647407569574</v>
      </c>
      <c r="D830" s="6">
        <f t="shared" si="11"/>
        <v>0</v>
      </c>
      <c r="E830" s="6" t="str">
        <f t="shared" si="156"/>
        <v/>
      </c>
      <c r="F830" s="6" t="str">
        <f t="shared" si="157"/>
        <v/>
      </c>
      <c r="G830" s="6" t="str">
        <f t="shared" si="1"/>
        <v/>
      </c>
      <c r="H830" s="7">
        <f t="shared" si="149"/>
        <v>989</v>
      </c>
      <c r="I830" s="7">
        <v>828</v>
      </c>
      <c r="Q830" s="11">
        <f t="shared" si="150"/>
        <v>-217309</v>
      </c>
      <c r="R830">
        <f t="shared" si="158"/>
        <v>-63631</v>
      </c>
      <c r="S830">
        <f t="shared" si="159"/>
        <v>96978</v>
      </c>
      <c r="T830">
        <f t="shared" si="151"/>
        <v>4048904161</v>
      </c>
      <c r="U830">
        <f t="shared" si="152"/>
        <v>9404732484</v>
      </c>
      <c r="V830">
        <f t="shared" si="153"/>
        <v>-11765335399</v>
      </c>
      <c r="W830">
        <f t="shared" si="154"/>
        <v>9925</v>
      </c>
    </row>
    <row r="831" spans="1:23" ht="12.75">
      <c r="A831" s="5">
        <f t="shared" si="2"/>
        <v>0.8095703125</v>
      </c>
      <c r="B831" s="6">
        <f t="shared" si="148"/>
        <v>1.4662871698858857</v>
      </c>
      <c r="C831" s="6">
        <f t="shared" si="155"/>
        <v>-340.92684660926187</v>
      </c>
      <c r="D831" s="6">
        <f t="shared" si="11"/>
        <v>0</v>
      </c>
      <c r="E831" s="6" t="str">
        <f t="shared" si="156"/>
        <v/>
      </c>
      <c r="F831" s="6" t="str">
        <f t="shared" si="157"/>
        <v/>
      </c>
      <c r="G831" s="6" t="str">
        <f t="shared" si="1"/>
        <v/>
      </c>
      <c r="H831" s="7">
        <f t="shared" si="149"/>
        <v>1501</v>
      </c>
      <c r="I831" s="7">
        <v>829</v>
      </c>
      <c r="Q831" s="11">
        <f t="shared" si="150"/>
        <v>-349192</v>
      </c>
      <c r="R831">
        <f t="shared" si="158"/>
        <v>-217309</v>
      </c>
      <c r="S831">
        <f t="shared" si="159"/>
        <v>-63631</v>
      </c>
      <c r="T831">
        <f t="shared" si="151"/>
        <v>47223201481</v>
      </c>
      <c r="U831">
        <f t="shared" si="152"/>
        <v>4048904161</v>
      </c>
      <c r="V831">
        <f t="shared" si="153"/>
        <v>26363848194</v>
      </c>
      <c r="W831">
        <f t="shared" si="154"/>
        <v>9864</v>
      </c>
    </row>
    <row r="832" spans="1:23" ht="12.75">
      <c r="A832" s="5">
        <f t="shared" si="2"/>
        <v>0.810546875</v>
      </c>
      <c r="B832" s="6">
        <f t="shared" si="148"/>
        <v>1.8188438071208513</v>
      </c>
      <c r="C832" s="6">
        <f t="shared" si="155"/>
        <v>-436.06992650021749</v>
      </c>
      <c r="D832" s="6">
        <f t="shared" si="11"/>
        <v>0</v>
      </c>
      <c r="E832" s="6" t="str">
        <f t="shared" si="156"/>
        <v/>
      </c>
      <c r="F832" s="6" t="str">
        <f t="shared" si="157"/>
        <v/>
      </c>
      <c r="G832" s="6" t="str">
        <f t="shared" si="1"/>
        <v/>
      </c>
      <c r="H832" s="7">
        <f t="shared" si="149"/>
        <v>1862</v>
      </c>
      <c r="I832" s="7">
        <v>830</v>
      </c>
      <c r="Q832" s="11">
        <f t="shared" si="150"/>
        <v>-446603</v>
      </c>
      <c r="R832">
        <f t="shared" si="158"/>
        <v>-349192</v>
      </c>
      <c r="S832">
        <f t="shared" si="159"/>
        <v>-217309</v>
      </c>
      <c r="T832">
        <f t="shared" si="151"/>
        <v>121935052864</v>
      </c>
      <c r="U832">
        <f t="shared" si="152"/>
        <v>47223201481</v>
      </c>
      <c r="V832">
        <f t="shared" si="153"/>
        <v>144678613863</v>
      </c>
      <c r="W832">
        <f t="shared" si="154"/>
        <v>9779</v>
      </c>
    </row>
    <row r="833" spans="1:23" ht="12.75">
      <c r="A833" s="5">
        <f t="shared" si="2"/>
        <v>0.8115234375</v>
      </c>
      <c r="B833" s="6">
        <f t="shared" si="148"/>
        <v>1.9877984254072294</v>
      </c>
      <c r="C833" s="6">
        <f t="shared" si="155"/>
        <v>-488.50154486426419</v>
      </c>
      <c r="D833" s="6">
        <f t="shared" si="11"/>
        <v>0</v>
      </c>
      <c r="E833" s="6" t="str">
        <f t="shared" si="156"/>
        <v/>
      </c>
      <c r="F833" s="6" t="str">
        <f t="shared" si="157"/>
        <v/>
      </c>
      <c r="G833" s="6" t="str">
        <f t="shared" si="1"/>
        <v/>
      </c>
      <c r="H833" s="7">
        <f t="shared" si="149"/>
        <v>2036</v>
      </c>
      <c r="I833" s="7">
        <v>831</v>
      </c>
      <c r="Q833" s="11">
        <f t="shared" si="150"/>
        <v>-500271</v>
      </c>
      <c r="R833">
        <f t="shared" si="158"/>
        <v>-446603</v>
      </c>
      <c r="S833">
        <f t="shared" si="159"/>
        <v>-349192</v>
      </c>
      <c r="T833">
        <f t="shared" si="151"/>
        <v>199454239609</v>
      </c>
      <c r="U833">
        <f t="shared" si="152"/>
        <v>121935052864</v>
      </c>
      <c r="V833">
        <f t="shared" si="153"/>
        <v>297336525349</v>
      </c>
      <c r="W833">
        <f t="shared" si="154"/>
        <v>9693</v>
      </c>
    </row>
    <row r="834" spans="1:23" ht="12.75">
      <c r="A834" s="5">
        <f t="shared" si="2"/>
        <v>0.8125</v>
      </c>
      <c r="B834" s="6">
        <f t="shared" ref="B834:B897" si="160">Amp_1*SIN(2*PI()*GenF1*$A834+Phase1)+Amp_2*SIN(2*PI()*GenF2*$A834+Phase2)</f>
        <v>1.9560959625280048</v>
      </c>
      <c r="C834" s="6">
        <f t="shared" si="155"/>
        <v>-493.35692442017108</v>
      </c>
      <c r="D834" s="6">
        <f t="shared" si="11"/>
        <v>0</v>
      </c>
      <c r="E834" s="6" t="str">
        <f t="shared" si="156"/>
        <v/>
      </c>
      <c r="F834" s="6" t="str">
        <f t="shared" si="157"/>
        <v/>
      </c>
      <c r="G834" s="6" t="str">
        <f t="shared" si="1"/>
        <v/>
      </c>
      <c r="H834" s="7">
        <f t="shared" si="149"/>
        <v>2003</v>
      </c>
      <c r="I834" s="7">
        <v>832</v>
      </c>
      <c r="Q834" s="11">
        <f t="shared" si="150"/>
        <v>-505217</v>
      </c>
      <c r="R834">
        <f t="shared" si="158"/>
        <v>-500271</v>
      </c>
      <c r="S834">
        <f t="shared" si="159"/>
        <v>-446603</v>
      </c>
      <c r="T834">
        <f t="shared" si="151"/>
        <v>250271073441</v>
      </c>
      <c r="U834">
        <f t="shared" si="152"/>
        <v>199454239609</v>
      </c>
      <c r="V834">
        <f t="shared" si="153"/>
        <v>425980093681</v>
      </c>
      <c r="W834">
        <f t="shared" si="154"/>
        <v>9631</v>
      </c>
    </row>
    <row r="835" spans="1:23" ht="12.75">
      <c r="A835" s="5">
        <f t="shared" si="2"/>
        <v>0.8134765625</v>
      </c>
      <c r="B835" s="6">
        <f t="shared" si="160"/>
        <v>1.7269365499284386</v>
      </c>
      <c r="C835" s="6">
        <f t="shared" si="155"/>
        <v>-450.41179078644058</v>
      </c>
      <c r="D835" s="6">
        <f t="shared" si="11"/>
        <v>0</v>
      </c>
      <c r="E835" s="6" t="str">
        <f t="shared" si="156"/>
        <v/>
      </c>
      <c r="F835" s="6" t="str">
        <f t="shared" si="157"/>
        <v/>
      </c>
      <c r="G835" s="6" t="str">
        <f t="shared" si="1"/>
        <v/>
      </c>
      <c r="H835" s="7">
        <f t="shared" ref="H835:H898" si="161">ROUND((B835*1024),0)</f>
        <v>1768</v>
      </c>
      <c r="I835" s="7">
        <v>833</v>
      </c>
      <c r="Q835" s="11">
        <f t="shared" ref="Q835:Q898" si="162">ROUND((H835+(($K$16*R835)/16384)-S835),0)</f>
        <v>-461214</v>
      </c>
      <c r="R835">
        <f t="shared" si="158"/>
        <v>-505217</v>
      </c>
      <c r="S835">
        <f t="shared" si="159"/>
        <v>-500271</v>
      </c>
      <c r="T835">
        <f t="shared" ref="T835:T898" si="163">R835*R835</f>
        <v>255244217089</v>
      </c>
      <c r="U835">
        <f t="shared" ref="U835:U898" si="164">S835*S835</f>
        <v>250271073441</v>
      </c>
      <c r="V835">
        <f t="shared" ref="V835:V898" si="165">ROUND(((R835*$K$16/16384)*S835),0)</f>
        <v>481887459308</v>
      </c>
      <c r="W835">
        <f t="shared" ref="W835:W898" si="166">ROUND(SQRT(((T835+U835-V835)/256)),0)</f>
        <v>9607</v>
      </c>
    </row>
    <row r="836" spans="1:23" ht="12.75">
      <c r="A836" s="5">
        <f t="shared" si="2"/>
        <v>0.814453125</v>
      </c>
      <c r="B836" s="6">
        <f t="shared" si="160"/>
        <v>1.323452482653146</v>
      </c>
      <c r="C836" s="6">
        <f t="shared" ref="C836:C899" si="167">2*CosConst*$C835+$B836-$C834</f>
        <v>-364.08018470410224</v>
      </c>
      <c r="D836" s="6">
        <f t="shared" si="11"/>
        <v>0</v>
      </c>
      <c r="E836" s="6" t="str">
        <f t="shared" ref="E836:E899" si="168">IF($D836,$C836*CosConst-$C835,"")</f>
        <v/>
      </c>
      <c r="F836" s="6" t="str">
        <f t="shared" ref="F836:F899" si="169">IF($D836,$C836*SinConst,"")</f>
        <v/>
      </c>
      <c r="G836" s="6" t="str">
        <f t="shared" si="1"/>
        <v/>
      </c>
      <c r="H836" s="7">
        <f t="shared" si="161"/>
        <v>1355</v>
      </c>
      <c r="I836" s="7">
        <v>834</v>
      </c>
      <c r="Q836" s="11">
        <f t="shared" si="162"/>
        <v>-372784</v>
      </c>
      <c r="R836">
        <f t="shared" ref="R836:R899" si="170">Q835</f>
        <v>-461214</v>
      </c>
      <c r="S836">
        <f t="shared" ref="S836:S899" si="171">R835</f>
        <v>-505217</v>
      </c>
      <c r="T836">
        <f t="shared" si="163"/>
        <v>212718353796</v>
      </c>
      <c r="U836">
        <f t="shared" si="164"/>
        <v>255244217089</v>
      </c>
      <c r="V836">
        <f t="shared" si="165"/>
        <v>444265693309</v>
      </c>
      <c r="W836">
        <f t="shared" si="166"/>
        <v>9621</v>
      </c>
    </row>
    <row r="837" spans="1:23" ht="12.75">
      <c r="A837" s="5">
        <f t="shared" si="2"/>
        <v>0.8154296875</v>
      </c>
      <c r="B837" s="6">
        <f t="shared" si="160"/>
        <v>0.78637315103142658</v>
      </c>
      <c r="C837" s="6">
        <f t="shared" si="167"/>
        <v>-242.96151456591048</v>
      </c>
      <c r="D837" s="6">
        <f t="shared" si="11"/>
        <v>0</v>
      </c>
      <c r="E837" s="6" t="str">
        <f t="shared" si="168"/>
        <v/>
      </c>
      <c r="F837" s="6" t="str">
        <f t="shared" si="169"/>
        <v/>
      </c>
      <c r="G837" s="6" t="str">
        <f t="shared" si="1"/>
        <v/>
      </c>
      <c r="H837" s="7">
        <f t="shared" si="161"/>
        <v>805</v>
      </c>
      <c r="I837" s="7">
        <v>835</v>
      </c>
      <c r="Q837" s="11">
        <f t="shared" si="162"/>
        <v>-248735</v>
      </c>
      <c r="R837">
        <f t="shared" si="170"/>
        <v>-372784</v>
      </c>
      <c r="S837">
        <f t="shared" si="171"/>
        <v>-461214</v>
      </c>
      <c r="T837">
        <f t="shared" si="163"/>
        <v>138967910656</v>
      </c>
      <c r="U837">
        <f t="shared" si="164"/>
        <v>212718353796</v>
      </c>
      <c r="V837">
        <f t="shared" si="165"/>
        <v>327809915768</v>
      </c>
      <c r="W837">
        <f t="shared" si="166"/>
        <v>9657</v>
      </c>
    </row>
    <row r="838" spans="1:23" ht="12.75">
      <c r="A838" s="5">
        <f t="shared" si="2"/>
        <v>0.81640625</v>
      </c>
      <c r="B838" s="6">
        <f t="shared" si="160"/>
        <v>0.16991364536220779</v>
      </c>
      <c r="C838" s="6">
        <f t="shared" si="167"/>
        <v>-98.983260469107393</v>
      </c>
      <c r="D838" s="6">
        <f t="shared" si="11"/>
        <v>0</v>
      </c>
      <c r="E838" s="6" t="str">
        <f t="shared" si="168"/>
        <v/>
      </c>
      <c r="F838" s="6" t="str">
        <f t="shared" si="169"/>
        <v/>
      </c>
      <c r="G838" s="6" t="str">
        <f t="shared" si="1"/>
        <v/>
      </c>
      <c r="H838" s="7">
        <f t="shared" si="161"/>
        <v>174</v>
      </c>
      <c r="I838" s="7">
        <v>836</v>
      </c>
      <c r="Q838" s="11">
        <f t="shared" si="162"/>
        <v>-101283</v>
      </c>
      <c r="R838">
        <f t="shared" si="170"/>
        <v>-248735</v>
      </c>
      <c r="S838">
        <f t="shared" si="171"/>
        <v>-372784</v>
      </c>
      <c r="T838">
        <f t="shared" si="163"/>
        <v>61869100225</v>
      </c>
      <c r="U838">
        <f t="shared" si="164"/>
        <v>138967910656</v>
      </c>
      <c r="V838">
        <f t="shared" si="165"/>
        <v>176789515059</v>
      </c>
      <c r="W838">
        <f t="shared" si="166"/>
        <v>9692</v>
      </c>
    </row>
    <row r="839" spans="1:23" ht="12.75">
      <c r="A839" s="5">
        <f t="shared" si="2"/>
        <v>0.8173828125</v>
      </c>
      <c r="B839" s="6">
        <f t="shared" si="160"/>
        <v>-0.4636979450998831</v>
      </c>
      <c r="C839" s="6">
        <f t="shared" si="167"/>
        <v>53.775136422505454</v>
      </c>
      <c r="D839" s="6">
        <f t="shared" si="11"/>
        <v>0</v>
      </c>
      <c r="E839" s="6" t="str">
        <f t="shared" si="168"/>
        <v/>
      </c>
      <c r="F839" s="6" t="str">
        <f t="shared" si="169"/>
        <v/>
      </c>
      <c r="G839" s="6" t="str">
        <f t="shared" si="1"/>
        <v/>
      </c>
      <c r="H839" s="7">
        <f t="shared" si="161"/>
        <v>-475</v>
      </c>
      <c r="I839" s="7">
        <v>837</v>
      </c>
      <c r="Q839" s="11">
        <f t="shared" si="162"/>
        <v>55153</v>
      </c>
      <c r="R839">
        <f t="shared" si="170"/>
        <v>-101283</v>
      </c>
      <c r="S839">
        <f t="shared" si="171"/>
        <v>-248735</v>
      </c>
      <c r="T839">
        <f t="shared" si="163"/>
        <v>10258246089</v>
      </c>
      <c r="U839">
        <f t="shared" si="164"/>
        <v>61869100225</v>
      </c>
      <c r="V839">
        <f t="shared" si="165"/>
        <v>48032566993</v>
      </c>
      <c r="W839">
        <f t="shared" si="166"/>
        <v>9702</v>
      </c>
    </row>
    <row r="840" spans="1:23" ht="12.75">
      <c r="A840" s="5">
        <f t="shared" si="2"/>
        <v>0.818359375</v>
      </c>
      <c r="B840" s="6">
        <f t="shared" si="160"/>
        <v>-1.0505021014667859</v>
      </c>
      <c r="C840" s="6">
        <f t="shared" si="167"/>
        <v>200.46108311253113</v>
      </c>
      <c r="D840" s="6">
        <f t="shared" si="11"/>
        <v>0</v>
      </c>
      <c r="E840" s="6" t="str">
        <f t="shared" si="168"/>
        <v/>
      </c>
      <c r="F840" s="6" t="str">
        <f t="shared" si="169"/>
        <v/>
      </c>
      <c r="G840" s="6" t="str">
        <f t="shared" si="1"/>
        <v/>
      </c>
      <c r="H840" s="7">
        <f t="shared" si="161"/>
        <v>-1076</v>
      </c>
      <c r="I840" s="7">
        <v>838</v>
      </c>
      <c r="Q840" s="11">
        <f t="shared" si="162"/>
        <v>205362</v>
      </c>
      <c r="R840">
        <f t="shared" si="170"/>
        <v>55153</v>
      </c>
      <c r="S840">
        <f t="shared" si="171"/>
        <v>-101283</v>
      </c>
      <c r="T840">
        <f t="shared" si="163"/>
        <v>3041853409</v>
      </c>
      <c r="U840">
        <f t="shared" si="164"/>
        <v>10258246089</v>
      </c>
      <c r="V840">
        <f t="shared" si="165"/>
        <v>-10650451956</v>
      </c>
      <c r="W840">
        <f t="shared" si="166"/>
        <v>9672</v>
      </c>
    </row>
    <row r="841" spans="1:23" ht="12.75">
      <c r="A841" s="5">
        <f t="shared" si="2"/>
        <v>0.8193359375</v>
      </c>
      <c r="B841" s="6">
        <f t="shared" si="160"/>
        <v>-1.5312642246882959</v>
      </c>
      <c r="C841" s="6">
        <f t="shared" si="167"/>
        <v>326.89512212704625</v>
      </c>
      <c r="D841" s="6">
        <f t="shared" si="11"/>
        <v>0</v>
      </c>
      <c r="E841" s="6" t="str">
        <f t="shared" si="168"/>
        <v/>
      </c>
      <c r="F841" s="6" t="str">
        <f t="shared" si="169"/>
        <v/>
      </c>
      <c r="G841" s="6" t="str">
        <f t="shared" si="1"/>
        <v/>
      </c>
      <c r="H841" s="7">
        <f t="shared" si="161"/>
        <v>-1568</v>
      </c>
      <c r="I841" s="7">
        <v>839</v>
      </c>
      <c r="Q841" s="11">
        <f t="shared" si="162"/>
        <v>334825</v>
      </c>
      <c r="R841">
        <f t="shared" si="170"/>
        <v>205362</v>
      </c>
      <c r="S841">
        <f t="shared" si="171"/>
        <v>55153</v>
      </c>
      <c r="T841">
        <f t="shared" si="163"/>
        <v>42173551044</v>
      </c>
      <c r="U841">
        <f t="shared" si="164"/>
        <v>3041853409</v>
      </c>
      <c r="V841">
        <f t="shared" si="165"/>
        <v>21594918344</v>
      </c>
      <c r="W841">
        <f t="shared" si="166"/>
        <v>9606</v>
      </c>
    </row>
    <row r="842" spans="1:23" ht="12.75">
      <c r="A842" s="5">
        <f t="shared" si="2"/>
        <v>0.8203125</v>
      </c>
      <c r="B842" s="6">
        <f t="shared" si="160"/>
        <v>-1.8574540337572407</v>
      </c>
      <c r="C842" s="6">
        <f t="shared" si="167"/>
        <v>420.94365182578179</v>
      </c>
      <c r="D842" s="6">
        <f t="shared" si="11"/>
        <v>0</v>
      </c>
      <c r="E842" s="6" t="str">
        <f t="shared" si="168"/>
        <v/>
      </c>
      <c r="F842" s="6" t="str">
        <f t="shared" si="169"/>
        <v/>
      </c>
      <c r="G842" s="6" t="str">
        <f t="shared" si="1"/>
        <v/>
      </c>
      <c r="H842" s="7">
        <f t="shared" si="161"/>
        <v>-1902</v>
      </c>
      <c r="I842" s="7">
        <v>840</v>
      </c>
      <c r="Q842" s="11">
        <f t="shared" si="162"/>
        <v>431117</v>
      </c>
      <c r="R842">
        <f t="shared" si="170"/>
        <v>334825</v>
      </c>
      <c r="S842">
        <f t="shared" si="171"/>
        <v>205362</v>
      </c>
      <c r="T842">
        <f t="shared" si="163"/>
        <v>112107780625</v>
      </c>
      <c r="U842">
        <f t="shared" si="164"/>
        <v>42173551044</v>
      </c>
      <c r="V842">
        <f t="shared" si="165"/>
        <v>131099278997</v>
      </c>
      <c r="W842">
        <f t="shared" si="166"/>
        <v>9516</v>
      </c>
    </row>
    <row r="843" spans="1:23" ht="12.75">
      <c r="A843" s="5">
        <f t="shared" si="2"/>
        <v>0.8212890625</v>
      </c>
      <c r="B843" s="6">
        <f t="shared" si="160"/>
        <v>-1.996144426491429</v>
      </c>
      <c r="C843" s="6">
        <f t="shared" si="167"/>
        <v>473.68498531500319</v>
      </c>
      <c r="D843" s="6">
        <f t="shared" si="11"/>
        <v>0</v>
      </c>
      <c r="E843" s="6" t="str">
        <f t="shared" si="168"/>
        <v/>
      </c>
      <c r="F843" s="6" t="str">
        <f t="shared" si="169"/>
        <v/>
      </c>
      <c r="G843" s="6" t="str">
        <f t="shared" si="1"/>
        <v/>
      </c>
      <c r="H843" s="7">
        <f t="shared" si="161"/>
        <v>-2044</v>
      </c>
      <c r="I843" s="7">
        <v>841</v>
      </c>
      <c r="Q843" s="11">
        <f t="shared" si="162"/>
        <v>485104</v>
      </c>
      <c r="R843">
        <f t="shared" si="170"/>
        <v>431117</v>
      </c>
      <c r="S843">
        <f t="shared" si="171"/>
        <v>334825</v>
      </c>
      <c r="T843">
        <f t="shared" si="163"/>
        <v>185861867689</v>
      </c>
      <c r="U843">
        <f t="shared" si="164"/>
        <v>112107780625</v>
      </c>
      <c r="V843">
        <f t="shared" si="165"/>
        <v>275217069680</v>
      </c>
      <c r="W843">
        <f t="shared" si="166"/>
        <v>9427</v>
      </c>
    </row>
    <row r="844" spans="1:23" ht="12.75">
      <c r="A844" s="5">
        <f t="shared" si="2"/>
        <v>0.822265625</v>
      </c>
      <c r="B844" s="6">
        <f t="shared" si="160"/>
        <v>-1.9333352905461019</v>
      </c>
      <c r="C844" s="6">
        <f t="shared" si="167"/>
        <v>480.25652833543245</v>
      </c>
      <c r="D844" s="6">
        <f t="shared" si="11"/>
        <v>0</v>
      </c>
      <c r="E844" s="6" t="str">
        <f t="shared" si="168"/>
        <v/>
      </c>
      <c r="F844" s="6" t="str">
        <f t="shared" si="169"/>
        <v/>
      </c>
      <c r="G844" s="6" t="str">
        <f t="shared" si="1"/>
        <v/>
      </c>
      <c r="H844" s="7">
        <f t="shared" si="161"/>
        <v>-1980</v>
      </c>
      <c r="I844" s="7">
        <v>842</v>
      </c>
      <c r="Q844" s="11">
        <f t="shared" si="162"/>
        <v>491808</v>
      </c>
      <c r="R844">
        <f t="shared" si="170"/>
        <v>485104</v>
      </c>
      <c r="S844">
        <f t="shared" si="171"/>
        <v>431117</v>
      </c>
      <c r="T844">
        <f t="shared" si="163"/>
        <v>235325890816</v>
      </c>
      <c r="U844">
        <f t="shared" si="164"/>
        <v>185861867689</v>
      </c>
      <c r="V844">
        <f t="shared" si="165"/>
        <v>398742332173</v>
      </c>
      <c r="W844">
        <f t="shared" si="166"/>
        <v>9364</v>
      </c>
    </row>
    <row r="845" spans="1:23" ht="12.75">
      <c r="A845" s="5">
        <f t="shared" si="2"/>
        <v>0.8232421875</v>
      </c>
      <c r="B845" s="6">
        <f t="shared" si="160"/>
        <v>-1.6753667443222544</v>
      </c>
      <c r="C845" s="6">
        <f t="shared" si="167"/>
        <v>440.30254670408027</v>
      </c>
      <c r="D845" s="6">
        <f t="shared" si="11"/>
        <v>0</v>
      </c>
      <c r="E845" s="6" t="str">
        <f t="shared" si="168"/>
        <v/>
      </c>
      <c r="F845" s="6" t="str">
        <f t="shared" si="169"/>
        <v/>
      </c>
      <c r="G845" s="6" t="str">
        <f t="shared" si="1"/>
        <v/>
      </c>
      <c r="H845" s="7">
        <f t="shared" si="161"/>
        <v>-1716</v>
      </c>
      <c r="I845" s="7">
        <v>843</v>
      </c>
      <c r="Q845" s="11">
        <f t="shared" si="162"/>
        <v>450867</v>
      </c>
      <c r="R845">
        <f t="shared" si="170"/>
        <v>491808</v>
      </c>
      <c r="S845">
        <f t="shared" si="171"/>
        <v>485104</v>
      </c>
      <c r="T845">
        <f t="shared" si="163"/>
        <v>241875108864</v>
      </c>
      <c r="U845">
        <f t="shared" si="164"/>
        <v>235325890816</v>
      </c>
      <c r="V845">
        <f t="shared" si="165"/>
        <v>454875750437</v>
      </c>
      <c r="W845">
        <f t="shared" si="166"/>
        <v>9339</v>
      </c>
    </row>
    <row r="846" spans="1:23" ht="12.75">
      <c r="A846" s="5">
        <f t="shared" si="2"/>
        <v>0.82421875</v>
      </c>
      <c r="B846" s="6">
        <f t="shared" si="160"/>
        <v>-1.2482791483526401</v>
      </c>
      <c r="C846" s="6">
        <f t="shared" si="167"/>
        <v>357.98134722888346</v>
      </c>
      <c r="D846" s="6">
        <f t="shared" si="11"/>
        <v>0</v>
      </c>
      <c r="E846" s="6" t="str">
        <f t="shared" si="168"/>
        <v/>
      </c>
      <c r="F846" s="6" t="str">
        <f t="shared" si="169"/>
        <v/>
      </c>
      <c r="G846" s="6" t="str">
        <f t="shared" si="1"/>
        <v/>
      </c>
      <c r="H846" s="7">
        <f t="shared" si="161"/>
        <v>-1278</v>
      </c>
      <c r="I846" s="7">
        <v>844</v>
      </c>
      <c r="Q846" s="11">
        <f t="shared" si="162"/>
        <v>366542</v>
      </c>
      <c r="R846">
        <f t="shared" si="170"/>
        <v>450867</v>
      </c>
      <c r="S846">
        <f t="shared" si="171"/>
        <v>491808</v>
      </c>
      <c r="T846">
        <f t="shared" si="163"/>
        <v>203281051689</v>
      </c>
      <c r="U846">
        <f t="shared" si="164"/>
        <v>241875108864</v>
      </c>
      <c r="V846">
        <f t="shared" si="165"/>
        <v>422772158078</v>
      </c>
      <c r="W846">
        <f t="shared" si="166"/>
        <v>9351</v>
      </c>
    </row>
    <row r="847" spans="1:23" ht="12.75">
      <c r="A847" s="5">
        <f t="shared" si="2"/>
        <v>0.8251953125</v>
      </c>
      <c r="B847" s="6">
        <f t="shared" si="160"/>
        <v>-0.69518448938348931</v>
      </c>
      <c r="C847" s="6">
        <f t="shared" si="167"/>
        <v>241.53383010138958</v>
      </c>
      <c r="D847" s="6">
        <f t="shared" si="11"/>
        <v>0</v>
      </c>
      <c r="E847" s="6" t="str">
        <f t="shared" si="168"/>
        <v/>
      </c>
      <c r="F847" s="6" t="str">
        <f t="shared" si="169"/>
        <v/>
      </c>
      <c r="G847" s="6" t="str">
        <f t="shared" si="1"/>
        <v/>
      </c>
      <c r="H847" s="7">
        <f t="shared" si="161"/>
        <v>-712</v>
      </c>
      <c r="I847" s="7">
        <v>845</v>
      </c>
      <c r="Q847" s="11">
        <f t="shared" si="162"/>
        <v>247274</v>
      </c>
      <c r="R847">
        <f t="shared" si="170"/>
        <v>366542</v>
      </c>
      <c r="S847">
        <f t="shared" si="171"/>
        <v>450867</v>
      </c>
      <c r="T847">
        <f t="shared" si="163"/>
        <v>134353037764</v>
      </c>
      <c r="U847">
        <f t="shared" si="164"/>
        <v>203281051689</v>
      </c>
      <c r="V847">
        <f t="shared" si="165"/>
        <v>315089938282</v>
      </c>
      <c r="W847">
        <f t="shared" si="166"/>
        <v>9384</v>
      </c>
    </row>
    <row r="848" spans="1:23" ht="12.75">
      <c r="A848" s="5">
        <f t="shared" si="2"/>
        <v>0.826171875</v>
      </c>
      <c r="B848" s="6">
        <f t="shared" si="160"/>
        <v>-7.1914479877446438E-2</v>
      </c>
      <c r="C848" s="6">
        <f t="shared" si="167"/>
        <v>102.4580566623157</v>
      </c>
      <c r="D848" s="6">
        <f t="shared" si="11"/>
        <v>0</v>
      </c>
      <c r="E848" s="6" t="str">
        <f t="shared" si="168"/>
        <v/>
      </c>
      <c r="F848" s="6" t="str">
        <f t="shared" si="169"/>
        <v/>
      </c>
      <c r="G848" s="6" t="str">
        <f t="shared" si="1"/>
        <v/>
      </c>
      <c r="H848" s="7">
        <f t="shared" si="161"/>
        <v>-74</v>
      </c>
      <c r="I848" s="7">
        <v>846</v>
      </c>
      <c r="Q848" s="11">
        <f t="shared" si="162"/>
        <v>104840</v>
      </c>
      <c r="R848">
        <f t="shared" si="170"/>
        <v>247274</v>
      </c>
      <c r="S848">
        <f t="shared" si="171"/>
        <v>366542</v>
      </c>
      <c r="T848">
        <f t="shared" si="163"/>
        <v>61144431076</v>
      </c>
      <c r="U848">
        <f t="shared" si="164"/>
        <v>134353037764</v>
      </c>
      <c r="V848">
        <f t="shared" si="165"/>
        <v>172808276939</v>
      </c>
      <c r="W848">
        <f t="shared" si="166"/>
        <v>9414</v>
      </c>
    </row>
    <row r="849" spans="1:23" ht="12.75">
      <c r="A849" s="5">
        <f t="shared" si="2"/>
        <v>0.8271484375</v>
      </c>
      <c r="B849" s="6">
        <f t="shared" si="160"/>
        <v>0.55861532855272766</v>
      </c>
      <c r="C849" s="6">
        <f t="shared" si="167"/>
        <v>-45.627446174561243</v>
      </c>
      <c r="D849" s="6">
        <f t="shared" si="11"/>
        <v>0</v>
      </c>
      <c r="E849" s="6" t="str">
        <f t="shared" si="168"/>
        <v/>
      </c>
      <c r="F849" s="6" t="str">
        <f t="shared" si="169"/>
        <v/>
      </c>
      <c r="G849" s="6" t="str">
        <f t="shared" si="1"/>
        <v/>
      </c>
      <c r="H849" s="7">
        <f t="shared" si="161"/>
        <v>572</v>
      </c>
      <c r="I849" s="7">
        <v>847</v>
      </c>
      <c r="Q849" s="11">
        <f t="shared" si="162"/>
        <v>-46813</v>
      </c>
      <c r="R849">
        <f t="shared" si="170"/>
        <v>104840</v>
      </c>
      <c r="S849">
        <f t="shared" si="171"/>
        <v>247274</v>
      </c>
      <c r="T849">
        <f t="shared" si="163"/>
        <v>10991425600</v>
      </c>
      <c r="U849">
        <f t="shared" si="164"/>
        <v>61144431076</v>
      </c>
      <c r="V849">
        <f t="shared" si="165"/>
        <v>49427404647</v>
      </c>
      <c r="W849">
        <f t="shared" si="166"/>
        <v>9418</v>
      </c>
    </row>
    <row r="850" spans="1:23" ht="12.75">
      <c r="A850" s="5">
        <f t="shared" si="2"/>
        <v>0.828125</v>
      </c>
      <c r="B850" s="6">
        <f t="shared" si="160"/>
        <v>1.1327565080468533</v>
      </c>
      <c r="C850" s="6">
        <f t="shared" si="167"/>
        <v>-188.319140242559</v>
      </c>
      <c r="D850" s="6">
        <f t="shared" si="11"/>
        <v>0</v>
      </c>
      <c r="E850" s="6" t="str">
        <f t="shared" si="168"/>
        <v/>
      </c>
      <c r="F850" s="6" t="str">
        <f t="shared" si="169"/>
        <v/>
      </c>
      <c r="G850" s="6" t="str">
        <f t="shared" si="1"/>
        <v/>
      </c>
      <c r="H850" s="7">
        <f t="shared" si="161"/>
        <v>1160</v>
      </c>
      <c r="I850" s="7">
        <v>848</v>
      </c>
      <c r="Q850" s="11">
        <f t="shared" si="162"/>
        <v>-192934</v>
      </c>
      <c r="R850">
        <f t="shared" si="170"/>
        <v>-46813</v>
      </c>
      <c r="S850">
        <f t="shared" si="171"/>
        <v>104840</v>
      </c>
      <c r="T850">
        <f t="shared" si="163"/>
        <v>2191456969</v>
      </c>
      <c r="U850">
        <f t="shared" si="164"/>
        <v>10991425600</v>
      </c>
      <c r="V850">
        <f t="shared" si="165"/>
        <v>-9357413613</v>
      </c>
      <c r="W850">
        <f t="shared" si="166"/>
        <v>9383</v>
      </c>
    </row>
    <row r="851" spans="1:23" ht="12.75">
      <c r="A851" s="5">
        <f t="shared" si="2"/>
        <v>0.8291015625</v>
      </c>
      <c r="B851" s="6">
        <f t="shared" si="160"/>
        <v>1.5925527008666707</v>
      </c>
      <c r="C851" s="6">
        <f t="shared" si="167"/>
        <v>-311.83154893965218</v>
      </c>
      <c r="D851" s="6">
        <f t="shared" si="11"/>
        <v>0</v>
      </c>
      <c r="E851" s="6" t="str">
        <f t="shared" si="168"/>
        <v/>
      </c>
      <c r="F851" s="6" t="str">
        <f t="shared" si="169"/>
        <v/>
      </c>
      <c r="G851" s="6" t="str">
        <f t="shared" si="1"/>
        <v/>
      </c>
      <c r="H851" s="7">
        <f t="shared" si="161"/>
        <v>1631</v>
      </c>
      <c r="I851" s="7">
        <v>849</v>
      </c>
      <c r="Q851" s="11">
        <f t="shared" si="162"/>
        <v>-319406</v>
      </c>
      <c r="R851">
        <f t="shared" si="170"/>
        <v>-192934</v>
      </c>
      <c r="S851">
        <f t="shared" si="171"/>
        <v>-46813</v>
      </c>
      <c r="T851">
        <f t="shared" si="163"/>
        <v>37223528356</v>
      </c>
      <c r="U851">
        <f t="shared" si="164"/>
        <v>2191456969</v>
      </c>
      <c r="V851">
        <f t="shared" si="165"/>
        <v>17220175868</v>
      </c>
      <c r="W851">
        <f t="shared" si="166"/>
        <v>9311</v>
      </c>
    </row>
    <row r="852" spans="1:23" ht="12.75">
      <c r="A852" s="5">
        <f t="shared" si="2"/>
        <v>0.830078125</v>
      </c>
      <c r="B852" s="6">
        <f t="shared" si="160"/>
        <v>1.8915899877990325</v>
      </c>
      <c r="C852" s="6">
        <f t="shared" si="167"/>
        <v>-404.3310681239916</v>
      </c>
      <c r="D852" s="6">
        <f t="shared" si="11"/>
        <v>0</v>
      </c>
      <c r="E852" s="6" t="str">
        <f t="shared" si="168"/>
        <v/>
      </c>
      <c r="F852" s="6" t="str">
        <f t="shared" si="169"/>
        <v/>
      </c>
      <c r="G852" s="6" t="str">
        <f t="shared" si="1"/>
        <v/>
      </c>
      <c r="H852" s="7">
        <f t="shared" si="161"/>
        <v>1937</v>
      </c>
      <c r="I852" s="7">
        <v>850</v>
      </c>
      <c r="Q852" s="11">
        <f t="shared" si="162"/>
        <v>-414112</v>
      </c>
      <c r="R852">
        <f t="shared" si="170"/>
        <v>-319406</v>
      </c>
      <c r="S852">
        <f t="shared" si="171"/>
        <v>-192934</v>
      </c>
      <c r="T852">
        <f t="shared" si="163"/>
        <v>102020192836</v>
      </c>
      <c r="U852">
        <f t="shared" si="164"/>
        <v>37223528356</v>
      </c>
      <c r="V852">
        <f t="shared" si="165"/>
        <v>117493591382</v>
      </c>
      <c r="W852">
        <f t="shared" si="166"/>
        <v>9217</v>
      </c>
    </row>
    <row r="853" spans="1:23" ht="12.75">
      <c r="A853" s="5">
        <f t="shared" si="2"/>
        <v>0.8310546875</v>
      </c>
      <c r="B853" s="6">
        <f t="shared" si="160"/>
        <v>1.9996821171262484</v>
      </c>
      <c r="C853" s="6">
        <f t="shared" si="167"/>
        <v>-457.07126803415008</v>
      </c>
      <c r="D853" s="6">
        <f t="shared" si="11"/>
        <v>0</v>
      </c>
      <c r="E853" s="6" t="str">
        <f t="shared" si="168"/>
        <v/>
      </c>
      <c r="F853" s="6" t="str">
        <f t="shared" si="169"/>
        <v/>
      </c>
      <c r="G853" s="6" t="str">
        <f t="shared" si="1"/>
        <v/>
      </c>
      <c r="H853" s="7">
        <f t="shared" si="161"/>
        <v>2048</v>
      </c>
      <c r="I853" s="7">
        <v>851</v>
      </c>
      <c r="Q853" s="11">
        <f t="shared" si="162"/>
        <v>-468097</v>
      </c>
      <c r="R853">
        <f t="shared" si="170"/>
        <v>-414112</v>
      </c>
      <c r="S853">
        <f t="shared" si="171"/>
        <v>-319406</v>
      </c>
      <c r="T853">
        <f t="shared" si="163"/>
        <v>171488748544</v>
      </c>
      <c r="U853">
        <f t="shared" si="164"/>
        <v>102020192836</v>
      </c>
      <c r="V853">
        <f t="shared" si="165"/>
        <v>252187308170</v>
      </c>
      <c r="W853">
        <f t="shared" si="166"/>
        <v>9126</v>
      </c>
    </row>
    <row r="854" spans="1:23" ht="12.75">
      <c r="A854" s="5">
        <f t="shared" si="2"/>
        <v>0.83203125</v>
      </c>
      <c r="B854" s="6">
        <f t="shared" si="160"/>
        <v>1.9059176464529803</v>
      </c>
      <c r="C854" s="6">
        <f t="shared" si="167"/>
        <v>-465.22061560816746</v>
      </c>
      <c r="D854" s="6">
        <f t="shared" si="11"/>
        <v>0</v>
      </c>
      <c r="E854" s="6" t="str">
        <f t="shared" si="168"/>
        <v/>
      </c>
      <c r="F854" s="6" t="str">
        <f t="shared" si="169"/>
        <v/>
      </c>
      <c r="G854" s="6" t="str">
        <f t="shared" si="1"/>
        <v/>
      </c>
      <c r="H854" s="7">
        <f t="shared" si="161"/>
        <v>1952</v>
      </c>
      <c r="I854" s="7">
        <v>852</v>
      </c>
      <c r="Q854" s="11">
        <f t="shared" si="162"/>
        <v>-476415</v>
      </c>
      <c r="R854">
        <f t="shared" si="170"/>
        <v>-468097</v>
      </c>
      <c r="S854">
        <f t="shared" si="171"/>
        <v>-414112</v>
      </c>
      <c r="T854">
        <f t="shared" si="163"/>
        <v>219114801409</v>
      </c>
      <c r="U854">
        <f t="shared" si="164"/>
        <v>171488748544</v>
      </c>
      <c r="V854">
        <f t="shared" si="165"/>
        <v>369586427282</v>
      </c>
      <c r="W854">
        <f t="shared" si="166"/>
        <v>9061</v>
      </c>
    </row>
    <row r="855" spans="1:23" ht="12.75">
      <c r="A855" s="5">
        <f t="shared" si="2"/>
        <v>0.8330078125</v>
      </c>
      <c r="B855" s="6">
        <f t="shared" si="160"/>
        <v>1.6197614048419664</v>
      </c>
      <c r="C855" s="6">
        <f t="shared" si="167"/>
        <v>-428.30421647413323</v>
      </c>
      <c r="D855" s="6">
        <f t="shared" si="11"/>
        <v>0</v>
      </c>
      <c r="E855" s="6" t="str">
        <f t="shared" si="168"/>
        <v/>
      </c>
      <c r="F855" s="6" t="str">
        <f t="shared" si="169"/>
        <v/>
      </c>
      <c r="G855" s="6" t="str">
        <f t="shared" si="1"/>
        <v/>
      </c>
      <c r="H855" s="7">
        <f t="shared" si="161"/>
        <v>1659</v>
      </c>
      <c r="I855" s="7">
        <v>853</v>
      </c>
      <c r="Q855" s="11">
        <f t="shared" si="162"/>
        <v>-438583</v>
      </c>
      <c r="R855">
        <f t="shared" si="170"/>
        <v>-476415</v>
      </c>
      <c r="S855">
        <f t="shared" si="171"/>
        <v>-468097</v>
      </c>
      <c r="T855">
        <f t="shared" si="163"/>
        <v>226971252225</v>
      </c>
      <c r="U855">
        <f t="shared" si="164"/>
        <v>219114801409</v>
      </c>
      <c r="V855">
        <f t="shared" si="165"/>
        <v>425190571037</v>
      </c>
      <c r="W855">
        <f t="shared" si="166"/>
        <v>9035</v>
      </c>
    </row>
    <row r="856" spans="1:23" ht="12.75">
      <c r="A856" s="5">
        <f t="shared" si="2"/>
        <v>0.833984375</v>
      </c>
      <c r="B856" s="6">
        <f t="shared" si="160"/>
        <v>1.1700990876610986</v>
      </c>
      <c r="C856" s="6">
        <f t="shared" si="167"/>
        <v>-350.21927865209432</v>
      </c>
      <c r="D856" s="6">
        <f t="shared" si="11"/>
        <v>0</v>
      </c>
      <c r="E856" s="6" t="str">
        <f t="shared" si="168"/>
        <v/>
      </c>
      <c r="F856" s="6" t="str">
        <f t="shared" si="169"/>
        <v/>
      </c>
      <c r="G856" s="6" t="str">
        <f t="shared" si="1"/>
        <v/>
      </c>
      <c r="H856" s="7">
        <f t="shared" si="161"/>
        <v>1198</v>
      </c>
      <c r="I856" s="7">
        <v>854</v>
      </c>
      <c r="Q856" s="11">
        <f t="shared" si="162"/>
        <v>-358595</v>
      </c>
      <c r="R856">
        <f t="shared" si="170"/>
        <v>-438583</v>
      </c>
      <c r="S856">
        <f t="shared" si="171"/>
        <v>-476415</v>
      </c>
      <c r="T856">
        <f t="shared" si="163"/>
        <v>192355047889</v>
      </c>
      <c r="U856">
        <f t="shared" si="164"/>
        <v>226971252225</v>
      </c>
      <c r="V856">
        <f t="shared" si="165"/>
        <v>398381865761</v>
      </c>
      <c r="W856">
        <f t="shared" si="166"/>
        <v>9045</v>
      </c>
    </row>
    <row r="857" spans="1:23" ht="12.75">
      <c r="A857" s="5">
        <f t="shared" si="2"/>
        <v>0.8349609375</v>
      </c>
      <c r="B857" s="6">
        <f t="shared" si="160"/>
        <v>0.60232142536077393</v>
      </c>
      <c r="C857" s="6">
        <f t="shared" si="167"/>
        <v>-238.82576967556622</v>
      </c>
      <c r="D857" s="6">
        <f t="shared" si="11"/>
        <v>0</v>
      </c>
      <c r="E857" s="6" t="str">
        <f t="shared" si="168"/>
        <v/>
      </c>
      <c r="F857" s="6" t="str">
        <f t="shared" si="169"/>
        <v/>
      </c>
      <c r="G857" s="6" t="str">
        <f t="shared" si="1"/>
        <v/>
      </c>
      <c r="H857" s="7">
        <f t="shared" si="161"/>
        <v>617</v>
      </c>
      <c r="I857" s="7">
        <v>855</v>
      </c>
      <c r="Q857" s="11">
        <f t="shared" si="162"/>
        <v>-244502</v>
      </c>
      <c r="R857">
        <f t="shared" si="170"/>
        <v>-358595</v>
      </c>
      <c r="S857">
        <f t="shared" si="171"/>
        <v>-438583</v>
      </c>
      <c r="T857">
        <f t="shared" si="163"/>
        <v>128590374025</v>
      </c>
      <c r="U857">
        <f t="shared" si="164"/>
        <v>192355047889</v>
      </c>
      <c r="V857">
        <f t="shared" si="165"/>
        <v>299859880887</v>
      </c>
      <c r="W857">
        <f t="shared" si="166"/>
        <v>9076</v>
      </c>
    </row>
    <row r="858" spans="1:23" ht="12.75">
      <c r="A858" s="5">
        <f t="shared" si="2"/>
        <v>0.8359375</v>
      </c>
      <c r="B858" s="6">
        <f t="shared" si="160"/>
        <v>-2.6257738828066864E-2</v>
      </c>
      <c r="C858" s="6">
        <f t="shared" si="167"/>
        <v>-105.15507673464725</v>
      </c>
      <c r="D858" s="6">
        <f t="shared" si="11"/>
        <v>0</v>
      </c>
      <c r="E858" s="6" t="str">
        <f t="shared" si="168"/>
        <v/>
      </c>
      <c r="F858" s="6" t="str">
        <f t="shared" si="169"/>
        <v/>
      </c>
      <c r="G858" s="6" t="str">
        <f t="shared" si="1"/>
        <v/>
      </c>
      <c r="H858" s="7">
        <f t="shared" si="161"/>
        <v>-27</v>
      </c>
      <c r="I858" s="7">
        <v>856</v>
      </c>
      <c r="Q858" s="11">
        <f t="shared" si="162"/>
        <v>-107602</v>
      </c>
      <c r="R858">
        <f t="shared" si="170"/>
        <v>-244502</v>
      </c>
      <c r="S858">
        <f t="shared" si="171"/>
        <v>-358595</v>
      </c>
      <c r="T858">
        <f t="shared" si="163"/>
        <v>59781228004</v>
      </c>
      <c r="U858">
        <f t="shared" si="164"/>
        <v>128590374025</v>
      </c>
      <c r="V858">
        <f t="shared" si="165"/>
        <v>167166398599</v>
      </c>
      <c r="W858">
        <f t="shared" si="166"/>
        <v>9101</v>
      </c>
    </row>
    <row r="859" spans="1:23" ht="12.75">
      <c r="A859" s="5">
        <f t="shared" si="2"/>
        <v>0.8369140625</v>
      </c>
      <c r="B859" s="6">
        <f t="shared" si="160"/>
        <v>-0.65218694479685702</v>
      </c>
      <c r="C859" s="6">
        <f t="shared" si="167"/>
        <v>37.683643080673392</v>
      </c>
      <c r="D859" s="6">
        <f t="shared" si="11"/>
        <v>0</v>
      </c>
      <c r="E859" s="6" t="str">
        <f t="shared" si="168"/>
        <v/>
      </c>
      <c r="F859" s="6" t="str">
        <f t="shared" si="169"/>
        <v/>
      </c>
      <c r="G859" s="6" t="str">
        <f t="shared" si="1"/>
        <v/>
      </c>
      <c r="H859" s="7">
        <f t="shared" si="161"/>
        <v>-668</v>
      </c>
      <c r="I859" s="7">
        <v>857</v>
      </c>
      <c r="Q859" s="11">
        <f t="shared" si="162"/>
        <v>38679</v>
      </c>
      <c r="R859">
        <f t="shared" si="170"/>
        <v>-107602</v>
      </c>
      <c r="S859">
        <f t="shared" si="171"/>
        <v>-244502</v>
      </c>
      <c r="T859">
        <f t="shared" si="163"/>
        <v>11578190404</v>
      </c>
      <c r="U859">
        <f t="shared" si="164"/>
        <v>59781228004</v>
      </c>
      <c r="V859">
        <f t="shared" si="165"/>
        <v>50160874586</v>
      </c>
      <c r="W859">
        <f t="shared" si="166"/>
        <v>9100</v>
      </c>
    </row>
    <row r="860" spans="1:23" ht="12.75">
      <c r="A860" s="5">
        <f t="shared" si="2"/>
        <v>0.837890625</v>
      </c>
      <c r="B860" s="6">
        <f t="shared" si="160"/>
        <v>-1.212282173438205</v>
      </c>
      <c r="C860" s="6">
        <f t="shared" si="167"/>
        <v>175.79088370392395</v>
      </c>
      <c r="D860" s="6">
        <f t="shared" si="11"/>
        <v>0</v>
      </c>
      <c r="E860" s="6" t="str">
        <f t="shared" si="168"/>
        <v/>
      </c>
      <c r="F860" s="6" t="str">
        <f t="shared" si="169"/>
        <v/>
      </c>
      <c r="G860" s="6" t="str">
        <f t="shared" si="1"/>
        <v/>
      </c>
      <c r="H860" s="7">
        <f t="shared" si="161"/>
        <v>-1241</v>
      </c>
      <c r="I860" s="7">
        <v>858</v>
      </c>
      <c r="Q860" s="11">
        <f t="shared" si="162"/>
        <v>180107</v>
      </c>
      <c r="R860">
        <f t="shared" si="170"/>
        <v>38679</v>
      </c>
      <c r="S860">
        <f t="shared" si="171"/>
        <v>-107602</v>
      </c>
      <c r="T860">
        <f t="shared" si="163"/>
        <v>1496065041</v>
      </c>
      <c r="U860">
        <f t="shared" si="164"/>
        <v>11578190404</v>
      </c>
      <c r="V860">
        <f t="shared" si="165"/>
        <v>-7935200809</v>
      </c>
      <c r="W860">
        <f t="shared" si="166"/>
        <v>9059</v>
      </c>
    </row>
    <row r="861" spans="1:23" ht="12.75">
      <c r="A861" s="5">
        <f t="shared" si="2"/>
        <v>0.8388671875</v>
      </c>
      <c r="B861" s="6">
        <f t="shared" si="160"/>
        <v>-1.6500049132328878</v>
      </c>
      <c r="C861" s="6">
        <f t="shared" si="167"/>
        <v>295.83137455439839</v>
      </c>
      <c r="D861" s="6">
        <f t="shared" si="11"/>
        <v>0</v>
      </c>
      <c r="E861" s="6" t="str">
        <f t="shared" si="168"/>
        <v/>
      </c>
      <c r="F861" s="6" t="str">
        <f t="shared" si="169"/>
        <v/>
      </c>
      <c r="G861" s="6" t="str">
        <f t="shared" si="1"/>
        <v/>
      </c>
      <c r="H861" s="7">
        <f t="shared" si="161"/>
        <v>-1690</v>
      </c>
      <c r="I861" s="7">
        <v>859</v>
      </c>
      <c r="Q861" s="11">
        <f t="shared" si="162"/>
        <v>303025</v>
      </c>
      <c r="R861">
        <f t="shared" si="170"/>
        <v>180107</v>
      </c>
      <c r="S861">
        <f t="shared" si="171"/>
        <v>38679</v>
      </c>
      <c r="T861">
        <f t="shared" si="163"/>
        <v>32438531449</v>
      </c>
      <c r="U861">
        <f t="shared" si="164"/>
        <v>1496065041</v>
      </c>
      <c r="V861">
        <f t="shared" si="165"/>
        <v>13282143566</v>
      </c>
      <c r="W861">
        <f t="shared" si="166"/>
        <v>8982</v>
      </c>
    </row>
    <row r="862" spans="1:23" ht="12.75">
      <c r="A862" s="5">
        <f t="shared" si="2"/>
        <v>0.83984375</v>
      </c>
      <c r="B862" s="6">
        <f t="shared" si="160"/>
        <v>-1.9211694063926823</v>
      </c>
      <c r="C862" s="6">
        <f t="shared" si="167"/>
        <v>386.32361946766724</v>
      </c>
      <c r="D862" s="6">
        <f t="shared" si="11"/>
        <v>0</v>
      </c>
      <c r="E862" s="6" t="str">
        <f t="shared" si="168"/>
        <v/>
      </c>
      <c r="F862" s="6" t="str">
        <f t="shared" si="169"/>
        <v/>
      </c>
      <c r="G862" s="6" t="str">
        <f t="shared" si="1"/>
        <v/>
      </c>
      <c r="H862" s="7">
        <f t="shared" si="161"/>
        <v>-1967</v>
      </c>
      <c r="I862" s="7">
        <v>860</v>
      </c>
      <c r="Q862" s="11">
        <f t="shared" si="162"/>
        <v>395677</v>
      </c>
      <c r="R862">
        <f t="shared" si="170"/>
        <v>303025</v>
      </c>
      <c r="S862">
        <f t="shared" si="171"/>
        <v>180107</v>
      </c>
      <c r="T862">
        <f t="shared" si="163"/>
        <v>91824150625</v>
      </c>
      <c r="U862">
        <f t="shared" si="164"/>
        <v>32438531449</v>
      </c>
      <c r="V862">
        <f t="shared" si="165"/>
        <v>104057022007</v>
      </c>
      <c r="W862">
        <f t="shared" si="166"/>
        <v>8884</v>
      </c>
    </row>
    <row r="863" spans="1:23" ht="12.75">
      <c r="A863" s="5">
        <f t="shared" si="2"/>
        <v>0.8408203125</v>
      </c>
      <c r="B863" s="6">
        <f t="shared" si="160"/>
        <v>-1.9984029603458315</v>
      </c>
      <c r="C863" s="6">
        <f t="shared" si="167"/>
        <v>438.7395024253002</v>
      </c>
      <c r="D863" s="6">
        <f t="shared" si="11"/>
        <v>0</v>
      </c>
      <c r="E863" s="6" t="str">
        <f t="shared" si="168"/>
        <v/>
      </c>
      <c r="F863" s="6" t="str">
        <f t="shared" si="169"/>
        <v/>
      </c>
      <c r="G863" s="6" t="str">
        <f t="shared" si="1"/>
        <v/>
      </c>
      <c r="H863" s="7">
        <f t="shared" si="161"/>
        <v>-2046</v>
      </c>
      <c r="I863" s="7">
        <v>861</v>
      </c>
      <c r="Q863" s="11">
        <f t="shared" si="162"/>
        <v>449332</v>
      </c>
      <c r="R863">
        <f t="shared" si="170"/>
        <v>395677</v>
      </c>
      <c r="S863">
        <f t="shared" si="171"/>
        <v>303025</v>
      </c>
      <c r="T863">
        <f t="shared" si="163"/>
        <v>156560288329</v>
      </c>
      <c r="U863">
        <f t="shared" si="164"/>
        <v>91824150625</v>
      </c>
      <c r="V863">
        <f t="shared" si="165"/>
        <v>228602832186</v>
      </c>
      <c r="W863">
        <f t="shared" si="166"/>
        <v>8790</v>
      </c>
    </row>
    <row r="864" spans="1:23" ht="12.75">
      <c r="A864" s="5">
        <f t="shared" si="2"/>
        <v>0.841796875</v>
      </c>
      <c r="B864" s="6">
        <f t="shared" si="160"/>
        <v>-1.8739090807275423</v>
      </c>
      <c r="C864" s="6">
        <f t="shared" si="167"/>
        <v>448.30850705966958</v>
      </c>
      <c r="D864" s="6">
        <f t="shared" si="11"/>
        <v>0</v>
      </c>
      <c r="E864" s="6" t="str">
        <f t="shared" si="168"/>
        <v/>
      </c>
      <c r="F864" s="6" t="str">
        <f t="shared" si="169"/>
        <v/>
      </c>
      <c r="G864" s="6" t="str">
        <f t="shared" si="1"/>
        <v/>
      </c>
      <c r="H864" s="7">
        <f t="shared" si="161"/>
        <v>-1919</v>
      </c>
      <c r="I864" s="7">
        <v>862</v>
      </c>
      <c r="Q864" s="11">
        <f t="shared" si="162"/>
        <v>459106</v>
      </c>
      <c r="R864">
        <f t="shared" si="170"/>
        <v>449332</v>
      </c>
      <c r="S864">
        <f t="shared" si="171"/>
        <v>395677</v>
      </c>
      <c r="T864">
        <f t="shared" si="163"/>
        <v>201899246224</v>
      </c>
      <c r="U864">
        <f t="shared" si="164"/>
        <v>156560288329</v>
      </c>
      <c r="V864">
        <f t="shared" si="165"/>
        <v>338977205814</v>
      </c>
      <c r="W864">
        <f t="shared" si="166"/>
        <v>8724</v>
      </c>
    </row>
    <row r="865" spans="1:23" ht="12.75">
      <c r="A865" s="5">
        <f t="shared" si="2"/>
        <v>0.8427734375</v>
      </c>
      <c r="B865" s="6">
        <f t="shared" si="160"/>
        <v>-1.5602545020217762</v>
      </c>
      <c r="C865" s="6">
        <f t="shared" si="167"/>
        <v>414.45065851698564</v>
      </c>
      <c r="D865" s="6">
        <f t="shared" si="11"/>
        <v>0</v>
      </c>
      <c r="E865" s="6" t="str">
        <f t="shared" si="168"/>
        <v/>
      </c>
      <c r="F865" s="6" t="str">
        <f t="shared" si="169"/>
        <v/>
      </c>
      <c r="G865" s="6" t="str">
        <f t="shared" si="1"/>
        <v/>
      </c>
      <c r="H865" s="7">
        <f t="shared" si="161"/>
        <v>-1598</v>
      </c>
      <c r="I865" s="7">
        <v>863</v>
      </c>
      <c r="Q865" s="11">
        <f t="shared" si="162"/>
        <v>424407</v>
      </c>
      <c r="R865">
        <f t="shared" si="170"/>
        <v>459106</v>
      </c>
      <c r="S865">
        <f t="shared" si="171"/>
        <v>449332</v>
      </c>
      <c r="T865">
        <f t="shared" si="163"/>
        <v>210778319236</v>
      </c>
      <c r="U865">
        <f t="shared" si="164"/>
        <v>201899246224</v>
      </c>
      <c r="V865">
        <f t="shared" si="165"/>
        <v>393316945520</v>
      </c>
      <c r="W865">
        <f t="shared" si="166"/>
        <v>8696</v>
      </c>
    </row>
    <row r="866" spans="1:23" ht="12.75">
      <c r="A866" s="5">
        <f t="shared" si="2"/>
        <v>0.84375</v>
      </c>
      <c r="B866" s="6">
        <f t="shared" si="160"/>
        <v>-1.0891006678634778</v>
      </c>
      <c r="C866" s="6">
        <f t="shared" si="167"/>
        <v>340.79902465849835</v>
      </c>
      <c r="D866" s="6">
        <f t="shared" si="11"/>
        <v>0</v>
      </c>
      <c r="E866" s="6" t="str">
        <f t="shared" si="168"/>
        <v/>
      </c>
      <c r="F866" s="6" t="str">
        <f t="shared" si="169"/>
        <v/>
      </c>
      <c r="G866" s="6" t="str">
        <f t="shared" si="1"/>
        <v/>
      </c>
      <c r="H866" s="7">
        <f t="shared" si="161"/>
        <v>-1115</v>
      </c>
      <c r="I866" s="7">
        <v>864</v>
      </c>
      <c r="Q866" s="11">
        <f t="shared" si="162"/>
        <v>348959</v>
      </c>
      <c r="R866">
        <f t="shared" si="170"/>
        <v>424407</v>
      </c>
      <c r="S866">
        <f t="shared" si="171"/>
        <v>459106</v>
      </c>
      <c r="T866">
        <f t="shared" si="163"/>
        <v>180121301649</v>
      </c>
      <c r="U866">
        <f t="shared" si="164"/>
        <v>210778319236</v>
      </c>
      <c r="V866">
        <f t="shared" si="165"/>
        <v>371499169650</v>
      </c>
      <c r="W866">
        <f t="shared" si="166"/>
        <v>8705</v>
      </c>
    </row>
    <row r="867" spans="1:23" ht="12.75">
      <c r="A867" s="5">
        <f t="shared" si="2"/>
        <v>0.8447265625</v>
      </c>
      <c r="B867" s="6">
        <f t="shared" si="160"/>
        <v>-0.5080077088552446</v>
      </c>
      <c r="C867" s="6">
        <f t="shared" si="167"/>
        <v>234.81287128168788</v>
      </c>
      <c r="D867" s="6">
        <f t="shared" si="11"/>
        <v>0</v>
      </c>
      <c r="E867" s="6" t="str">
        <f t="shared" si="168"/>
        <v/>
      </c>
      <c r="F867" s="6" t="str">
        <f t="shared" si="169"/>
        <v/>
      </c>
      <c r="G867" s="6" t="str">
        <f t="shared" si="1"/>
        <v/>
      </c>
      <c r="H867" s="7">
        <f t="shared" si="161"/>
        <v>-520</v>
      </c>
      <c r="I867" s="7">
        <v>865</v>
      </c>
      <c r="Q867" s="11">
        <f t="shared" si="162"/>
        <v>240402</v>
      </c>
      <c r="R867">
        <f t="shared" si="170"/>
        <v>348959</v>
      </c>
      <c r="S867">
        <f t="shared" si="171"/>
        <v>424407</v>
      </c>
      <c r="T867">
        <f t="shared" si="163"/>
        <v>121772383681</v>
      </c>
      <c r="U867">
        <f t="shared" si="164"/>
        <v>180121301649</v>
      </c>
      <c r="V867">
        <f t="shared" si="165"/>
        <v>282370473795</v>
      </c>
      <c r="W867">
        <f t="shared" si="166"/>
        <v>8733</v>
      </c>
    </row>
    <row r="868" spans="1:23" ht="12.75">
      <c r="A868" s="5">
        <f t="shared" si="2"/>
        <v>0.845703125</v>
      </c>
      <c r="B868" s="6">
        <f t="shared" si="160"/>
        <v>0.12436646391237829</v>
      </c>
      <c r="C868" s="6">
        <f t="shared" si="167"/>
        <v>107.02239889690378</v>
      </c>
      <c r="D868" s="6">
        <f t="shared" si="11"/>
        <v>0</v>
      </c>
      <c r="E868" s="6" t="str">
        <f t="shared" si="168"/>
        <v/>
      </c>
      <c r="F868" s="6" t="str">
        <f t="shared" si="169"/>
        <v/>
      </c>
      <c r="G868" s="6" t="str">
        <f t="shared" si="1"/>
        <v/>
      </c>
      <c r="H868" s="7">
        <f t="shared" si="161"/>
        <v>127</v>
      </c>
      <c r="I868" s="7">
        <v>866</v>
      </c>
      <c r="Q868" s="11">
        <f t="shared" si="162"/>
        <v>109521</v>
      </c>
      <c r="R868">
        <f t="shared" si="170"/>
        <v>240402</v>
      </c>
      <c r="S868">
        <f t="shared" si="171"/>
        <v>348959</v>
      </c>
      <c r="T868">
        <f t="shared" si="163"/>
        <v>57793121604</v>
      </c>
      <c r="U868">
        <f t="shared" si="164"/>
        <v>121772383681</v>
      </c>
      <c r="V868">
        <f t="shared" si="165"/>
        <v>159946529254</v>
      </c>
      <c r="W868">
        <f t="shared" si="166"/>
        <v>8754</v>
      </c>
    </row>
    <row r="869" spans="1:23" ht="12.75">
      <c r="A869" s="5">
        <f t="shared" si="2"/>
        <v>0.8466796875</v>
      </c>
      <c r="B869" s="6">
        <f t="shared" si="160"/>
        <v>0.74418732737690096</v>
      </c>
      <c r="C869" s="6">
        <f t="shared" si="167"/>
        <v>-30.018485311082202</v>
      </c>
      <c r="D869" s="6">
        <f t="shared" si="11"/>
        <v>0</v>
      </c>
      <c r="E869" s="6" t="str">
        <f t="shared" si="168"/>
        <v/>
      </c>
      <c r="F869" s="6" t="str">
        <f t="shared" si="169"/>
        <v/>
      </c>
      <c r="G869" s="6" t="str">
        <f t="shared" si="1"/>
        <v/>
      </c>
      <c r="H869" s="7">
        <f t="shared" si="161"/>
        <v>762</v>
      </c>
      <c r="I869" s="7">
        <v>867</v>
      </c>
      <c r="Q869" s="11">
        <f t="shared" si="162"/>
        <v>-30826</v>
      </c>
      <c r="R869">
        <f t="shared" si="170"/>
        <v>109521</v>
      </c>
      <c r="S869">
        <f t="shared" si="171"/>
        <v>240402</v>
      </c>
      <c r="T869">
        <f t="shared" si="163"/>
        <v>11994849441</v>
      </c>
      <c r="U869">
        <f t="shared" si="164"/>
        <v>57793121604</v>
      </c>
      <c r="V869">
        <f t="shared" si="165"/>
        <v>50199318059</v>
      </c>
      <c r="W869">
        <f t="shared" si="166"/>
        <v>8747</v>
      </c>
    </row>
    <row r="870" spans="1:23" ht="12.75">
      <c r="A870" s="5">
        <f t="shared" si="2"/>
        <v>0.84765625</v>
      </c>
      <c r="B870" s="6">
        <f t="shared" si="160"/>
        <v>1.2888874703744018</v>
      </c>
      <c r="C870" s="6">
        <f t="shared" si="167"/>
        <v>-162.96711816520599</v>
      </c>
      <c r="D870" s="6">
        <f t="shared" si="11"/>
        <v>0</v>
      </c>
      <c r="E870" s="6" t="str">
        <f t="shared" si="168"/>
        <v/>
      </c>
      <c r="F870" s="6" t="str">
        <f t="shared" si="169"/>
        <v/>
      </c>
      <c r="G870" s="6" t="str">
        <f t="shared" si="1"/>
        <v/>
      </c>
      <c r="H870" s="7">
        <f t="shared" si="161"/>
        <v>1320</v>
      </c>
      <c r="I870" s="7">
        <v>868</v>
      </c>
      <c r="Q870" s="11">
        <f t="shared" si="162"/>
        <v>-166974</v>
      </c>
      <c r="R870">
        <f t="shared" si="170"/>
        <v>-30826</v>
      </c>
      <c r="S870">
        <f t="shared" si="171"/>
        <v>109521</v>
      </c>
      <c r="T870">
        <f t="shared" si="163"/>
        <v>950242276</v>
      </c>
      <c r="U870">
        <f t="shared" si="164"/>
        <v>11994849441</v>
      </c>
      <c r="V870">
        <f t="shared" si="165"/>
        <v>-6436902266</v>
      </c>
      <c r="W870">
        <f t="shared" si="166"/>
        <v>8701</v>
      </c>
    </row>
    <row r="871" spans="1:23" ht="12.75">
      <c r="A871" s="5">
        <f t="shared" si="2"/>
        <v>0.8486328125</v>
      </c>
      <c r="B871" s="6">
        <f t="shared" si="160"/>
        <v>1.7034824166782554</v>
      </c>
      <c r="C871" s="6">
        <f t="shared" si="167"/>
        <v>-278.99310852425265</v>
      </c>
      <c r="D871" s="6">
        <f t="shared" si="11"/>
        <v>0</v>
      </c>
      <c r="E871" s="6" t="str">
        <f t="shared" si="168"/>
        <v/>
      </c>
      <c r="F871" s="6" t="str">
        <f t="shared" si="169"/>
        <v/>
      </c>
      <c r="G871" s="6" t="str">
        <f t="shared" si="1"/>
        <v/>
      </c>
      <c r="H871" s="7">
        <f t="shared" si="161"/>
        <v>1744</v>
      </c>
      <c r="I871" s="7">
        <v>869</v>
      </c>
      <c r="Q871" s="11">
        <f t="shared" si="162"/>
        <v>-285785</v>
      </c>
      <c r="R871">
        <f t="shared" si="170"/>
        <v>-166974</v>
      </c>
      <c r="S871">
        <f t="shared" si="171"/>
        <v>-30826</v>
      </c>
      <c r="T871">
        <f t="shared" si="163"/>
        <v>27880316676</v>
      </c>
      <c r="U871">
        <f t="shared" si="164"/>
        <v>950242276</v>
      </c>
      <c r="V871">
        <f t="shared" si="165"/>
        <v>9813600304</v>
      </c>
      <c r="W871">
        <f t="shared" si="166"/>
        <v>8619</v>
      </c>
    </row>
    <row r="872" spans="1:23" ht="12.75">
      <c r="A872" s="5">
        <f t="shared" si="2"/>
        <v>0.849609375</v>
      </c>
      <c r="B872" s="6">
        <f t="shared" si="160"/>
        <v>1.9461210012277295</v>
      </c>
      <c r="C872" s="6">
        <f t="shared" si="167"/>
        <v>-367.01839198029256</v>
      </c>
      <c r="D872" s="6">
        <f t="shared" si="11"/>
        <v>0</v>
      </c>
      <c r="E872" s="6" t="str">
        <f t="shared" si="168"/>
        <v/>
      </c>
      <c r="F872" s="6" t="str">
        <f t="shared" si="169"/>
        <v/>
      </c>
      <c r="G872" s="6" t="str">
        <f t="shared" si="1"/>
        <v/>
      </c>
      <c r="H872" s="7">
        <f t="shared" si="161"/>
        <v>1993</v>
      </c>
      <c r="I872" s="7">
        <v>870</v>
      </c>
      <c r="Q872" s="11">
        <f t="shared" si="162"/>
        <v>-375914</v>
      </c>
      <c r="R872">
        <f t="shared" si="170"/>
        <v>-285785</v>
      </c>
      <c r="S872">
        <f t="shared" si="171"/>
        <v>-166974</v>
      </c>
      <c r="T872">
        <f t="shared" si="163"/>
        <v>81673066225</v>
      </c>
      <c r="U872">
        <f t="shared" si="164"/>
        <v>27880316676</v>
      </c>
      <c r="V872">
        <f t="shared" si="165"/>
        <v>90980982383</v>
      </c>
      <c r="W872">
        <f t="shared" si="166"/>
        <v>8518</v>
      </c>
    </row>
    <row r="873" spans="1:23" ht="12.75">
      <c r="A873" s="5">
        <f t="shared" si="2"/>
        <v>0.8505859375</v>
      </c>
      <c r="B873" s="6">
        <f t="shared" si="160"/>
        <v>1.9923100203463564</v>
      </c>
      <c r="C873" s="6">
        <f t="shared" si="167"/>
        <v>-418.77628144719324</v>
      </c>
      <c r="D873" s="6">
        <f t="shared" si="11"/>
        <v>0</v>
      </c>
      <c r="E873" s="6" t="str">
        <f t="shared" si="168"/>
        <v/>
      </c>
      <c r="F873" s="6" t="str">
        <f t="shared" si="169"/>
        <v/>
      </c>
      <c r="G873" s="6" t="str">
        <f t="shared" si="1"/>
        <v/>
      </c>
      <c r="H873" s="7">
        <f t="shared" si="161"/>
        <v>2040</v>
      </c>
      <c r="I873" s="7">
        <v>871</v>
      </c>
      <c r="Q873" s="11">
        <f t="shared" si="162"/>
        <v>-428897</v>
      </c>
      <c r="R873">
        <f t="shared" si="170"/>
        <v>-375914</v>
      </c>
      <c r="S873">
        <f t="shared" si="171"/>
        <v>-285785</v>
      </c>
      <c r="T873">
        <f t="shared" si="163"/>
        <v>141311335396</v>
      </c>
      <c r="U873">
        <f t="shared" si="164"/>
        <v>81673066225</v>
      </c>
      <c r="V873">
        <f t="shared" si="165"/>
        <v>204828446413</v>
      </c>
      <c r="W873">
        <f t="shared" si="166"/>
        <v>8422</v>
      </c>
    </row>
    <row r="874" spans="1:23" ht="12.75">
      <c r="A874" s="5">
        <f t="shared" si="2"/>
        <v>0.8515625</v>
      </c>
      <c r="B874" s="6">
        <f t="shared" si="160"/>
        <v>1.837386700524692</v>
      </c>
      <c r="C874" s="6">
        <f t="shared" si="167"/>
        <v>-429.5881386405373</v>
      </c>
      <c r="D874" s="6">
        <f t="shared" si="11"/>
        <v>0</v>
      </c>
      <c r="E874" s="6" t="str">
        <f t="shared" si="168"/>
        <v/>
      </c>
      <c r="F874" s="6" t="str">
        <f t="shared" si="169"/>
        <v/>
      </c>
      <c r="G874" s="6" t="str">
        <f t="shared" si="1"/>
        <v/>
      </c>
      <c r="H874" s="7">
        <f t="shared" si="161"/>
        <v>1881</v>
      </c>
      <c r="I874" s="7">
        <v>872</v>
      </c>
      <c r="Q874" s="11">
        <f t="shared" si="162"/>
        <v>-439945</v>
      </c>
      <c r="R874">
        <f t="shared" si="170"/>
        <v>-428897</v>
      </c>
      <c r="S874">
        <f t="shared" si="171"/>
        <v>-375914</v>
      </c>
      <c r="T874">
        <f t="shared" si="163"/>
        <v>183952636609</v>
      </c>
      <c r="U874">
        <f t="shared" si="164"/>
        <v>141311335396</v>
      </c>
      <c r="V874">
        <f t="shared" si="165"/>
        <v>307399990137</v>
      </c>
      <c r="W874">
        <f t="shared" si="166"/>
        <v>8354</v>
      </c>
    </row>
    <row r="875" spans="1:23" ht="12.75">
      <c r="A875" s="5">
        <f t="shared" si="2"/>
        <v>0.8525390625</v>
      </c>
      <c r="B875" s="6">
        <f t="shared" si="160"/>
        <v>1.4969894024400603</v>
      </c>
      <c r="C875" s="6">
        <f t="shared" si="167"/>
        <v>-398.78466401144487</v>
      </c>
      <c r="D875" s="6">
        <f t="shared" si="11"/>
        <v>0</v>
      </c>
      <c r="E875" s="6" t="str">
        <f t="shared" si="168"/>
        <v/>
      </c>
      <c r="F875" s="6" t="str">
        <f t="shared" si="169"/>
        <v/>
      </c>
      <c r="G875" s="6" t="str">
        <f t="shared" si="1"/>
        <v/>
      </c>
      <c r="H875" s="7">
        <f t="shared" si="161"/>
        <v>1533</v>
      </c>
      <c r="I875" s="7">
        <v>873</v>
      </c>
      <c r="Q875" s="11">
        <f t="shared" si="162"/>
        <v>-408374</v>
      </c>
      <c r="R875">
        <f t="shared" si="170"/>
        <v>-439945</v>
      </c>
      <c r="S875">
        <f t="shared" si="171"/>
        <v>-428897</v>
      </c>
      <c r="T875">
        <f t="shared" si="163"/>
        <v>193551603025</v>
      </c>
      <c r="U875">
        <f t="shared" si="164"/>
        <v>183952636609</v>
      </c>
      <c r="V875">
        <f t="shared" si="165"/>
        <v>359760712984</v>
      </c>
      <c r="W875">
        <f t="shared" si="166"/>
        <v>8325</v>
      </c>
    </row>
    <row r="876" spans="1:23" ht="12.75">
      <c r="A876" s="5">
        <f t="shared" si="2"/>
        <v>0.853515625</v>
      </c>
      <c r="B876" s="6">
        <f t="shared" si="160"/>
        <v>1.0054790431432807</v>
      </c>
      <c r="C876" s="6">
        <f t="shared" si="167"/>
        <v>-329.73404032177564</v>
      </c>
      <c r="D876" s="6">
        <f t="shared" si="11"/>
        <v>0</v>
      </c>
      <c r="E876" s="6" t="str">
        <f t="shared" si="168"/>
        <v/>
      </c>
      <c r="F876" s="6" t="str">
        <f t="shared" si="169"/>
        <v/>
      </c>
      <c r="G876" s="6" t="str">
        <f t="shared" si="1"/>
        <v/>
      </c>
      <c r="H876" s="7">
        <f t="shared" si="161"/>
        <v>1030</v>
      </c>
      <c r="I876" s="7">
        <v>874</v>
      </c>
      <c r="Q876" s="11">
        <f t="shared" si="162"/>
        <v>-337636</v>
      </c>
      <c r="R876">
        <f t="shared" si="170"/>
        <v>-408374</v>
      </c>
      <c r="S876">
        <f t="shared" si="171"/>
        <v>-439945</v>
      </c>
      <c r="T876">
        <f t="shared" si="163"/>
        <v>166769323876</v>
      </c>
      <c r="U876">
        <f t="shared" si="164"/>
        <v>193551603025</v>
      </c>
      <c r="V876">
        <f t="shared" si="165"/>
        <v>342545929219</v>
      </c>
      <c r="W876">
        <f t="shared" si="166"/>
        <v>8333</v>
      </c>
    </row>
    <row r="877" spans="1:23" ht="12.75">
      <c r="A877" s="5">
        <f t="shared" si="2"/>
        <v>0.8544921875</v>
      </c>
      <c r="B877" s="6">
        <f t="shared" si="160"/>
        <v>0.41247058238029738</v>
      </c>
      <c r="C877" s="6">
        <f t="shared" si="167"/>
        <v>-229.47777010445895</v>
      </c>
      <c r="D877" s="6">
        <f t="shared" si="11"/>
        <v>0</v>
      </c>
      <c r="E877" s="6" t="str">
        <f t="shared" si="168"/>
        <v/>
      </c>
      <c r="F877" s="6" t="str">
        <f t="shared" si="169"/>
        <v/>
      </c>
      <c r="G877" s="6" t="str">
        <f t="shared" si="1"/>
        <v/>
      </c>
      <c r="H877" s="7">
        <f t="shared" si="161"/>
        <v>422</v>
      </c>
      <c r="I877" s="7">
        <v>875</v>
      </c>
      <c r="Q877" s="11">
        <f t="shared" si="162"/>
        <v>-234945</v>
      </c>
      <c r="R877">
        <f t="shared" si="170"/>
        <v>-337636</v>
      </c>
      <c r="S877">
        <f t="shared" si="171"/>
        <v>-408374</v>
      </c>
      <c r="T877">
        <f t="shared" si="163"/>
        <v>113998068496</v>
      </c>
      <c r="U877">
        <f t="shared" si="164"/>
        <v>166769323876</v>
      </c>
      <c r="V877">
        <f t="shared" si="165"/>
        <v>262887036692</v>
      </c>
      <c r="W877">
        <f t="shared" si="166"/>
        <v>8357</v>
      </c>
    </row>
    <row r="878" spans="1:23" ht="12.75">
      <c r="A878" s="5">
        <f t="shared" si="2"/>
        <v>0.85546875</v>
      </c>
      <c r="B878" s="6">
        <f t="shared" si="160"/>
        <v>-0.22217530277645547</v>
      </c>
      <c r="C878" s="6">
        <f t="shared" si="167"/>
        <v>-108.01322371618437</v>
      </c>
      <c r="D878" s="6">
        <f t="shared" si="11"/>
        <v>0</v>
      </c>
      <c r="E878" s="6" t="str">
        <f t="shared" si="168"/>
        <v/>
      </c>
      <c r="F878" s="6" t="str">
        <f t="shared" si="169"/>
        <v/>
      </c>
      <c r="G878" s="6" t="str">
        <f t="shared" si="1"/>
        <v/>
      </c>
      <c r="H878" s="7">
        <f t="shared" si="161"/>
        <v>-228</v>
      </c>
      <c r="I878" s="7">
        <v>876</v>
      </c>
      <c r="Q878" s="11">
        <f t="shared" si="162"/>
        <v>-110541</v>
      </c>
      <c r="R878">
        <f t="shared" si="170"/>
        <v>-234945</v>
      </c>
      <c r="S878">
        <f t="shared" si="171"/>
        <v>-337636</v>
      </c>
      <c r="T878">
        <f t="shared" si="163"/>
        <v>55199153025</v>
      </c>
      <c r="U878">
        <f t="shared" si="164"/>
        <v>113998068496</v>
      </c>
      <c r="V878">
        <f t="shared" si="165"/>
        <v>151243700225</v>
      </c>
      <c r="W878">
        <f t="shared" si="166"/>
        <v>8374</v>
      </c>
    </row>
    <row r="879" spans="1:23" ht="12.75">
      <c r="A879" s="5">
        <f t="shared" si="2"/>
        <v>0.8564453125</v>
      </c>
      <c r="B879" s="6">
        <f t="shared" si="160"/>
        <v>-0.83439479539191341</v>
      </c>
      <c r="C879" s="6">
        <f t="shared" si="167"/>
        <v>22.70405809553219</v>
      </c>
      <c r="D879" s="6">
        <f t="shared" si="11"/>
        <v>0</v>
      </c>
      <c r="E879" s="6" t="str">
        <f t="shared" si="168"/>
        <v/>
      </c>
      <c r="F879" s="6" t="str">
        <f t="shared" si="169"/>
        <v/>
      </c>
      <c r="G879" s="6" t="str">
        <f t="shared" si="1"/>
        <v/>
      </c>
      <c r="H879" s="7">
        <f t="shared" si="161"/>
        <v>-854</v>
      </c>
      <c r="I879" s="7">
        <v>877</v>
      </c>
      <c r="Q879" s="11">
        <f t="shared" si="162"/>
        <v>23332</v>
      </c>
      <c r="R879">
        <f t="shared" si="170"/>
        <v>-110541</v>
      </c>
      <c r="S879">
        <f t="shared" si="171"/>
        <v>-234945</v>
      </c>
      <c r="T879">
        <f t="shared" si="163"/>
        <v>12219312681</v>
      </c>
      <c r="U879">
        <f t="shared" si="164"/>
        <v>55199153025</v>
      </c>
      <c r="V879">
        <f t="shared" si="165"/>
        <v>49516727679</v>
      </c>
      <c r="W879">
        <f t="shared" si="166"/>
        <v>8362</v>
      </c>
    </row>
    <row r="880" spans="1:23" ht="12.75">
      <c r="A880" s="5">
        <f t="shared" si="2"/>
        <v>0.857421875</v>
      </c>
      <c r="B880" s="6">
        <f t="shared" si="160"/>
        <v>-1.3623878063321226</v>
      </c>
      <c r="C880" s="6">
        <f t="shared" si="167"/>
        <v>149.93866735589899</v>
      </c>
      <c r="D880" s="6">
        <f t="shared" si="11"/>
        <v>0</v>
      </c>
      <c r="E880" s="6" t="str">
        <f t="shared" si="168"/>
        <v/>
      </c>
      <c r="F880" s="6" t="str">
        <f t="shared" si="169"/>
        <v/>
      </c>
      <c r="G880" s="6" t="str">
        <f t="shared" si="1"/>
        <v/>
      </c>
      <c r="H880" s="7">
        <f t="shared" si="161"/>
        <v>-1395</v>
      </c>
      <c r="I880" s="7">
        <v>878</v>
      </c>
      <c r="Q880" s="11">
        <f t="shared" si="162"/>
        <v>153631</v>
      </c>
      <c r="R880">
        <f t="shared" si="170"/>
        <v>23332</v>
      </c>
      <c r="S880">
        <f t="shared" si="171"/>
        <v>-110541</v>
      </c>
      <c r="T880">
        <f t="shared" si="163"/>
        <v>544382224</v>
      </c>
      <c r="U880">
        <f t="shared" si="164"/>
        <v>12219312681</v>
      </c>
      <c r="V880">
        <f t="shared" si="165"/>
        <v>-4917424462</v>
      </c>
      <c r="W880">
        <f t="shared" si="166"/>
        <v>8311</v>
      </c>
    </row>
    <row r="881" spans="1:23" ht="12.75">
      <c r="A881" s="5">
        <f t="shared" si="2"/>
        <v>0.8583984375</v>
      </c>
      <c r="B881" s="6">
        <f t="shared" si="160"/>
        <v>-1.7528563399043535</v>
      </c>
      <c r="C881" s="6">
        <f t="shared" si="167"/>
        <v>261.41796011063684</v>
      </c>
      <c r="D881" s="6">
        <f t="shared" si="11"/>
        <v>0</v>
      </c>
      <c r="E881" s="6" t="str">
        <f t="shared" si="168"/>
        <v/>
      </c>
      <c r="F881" s="6" t="str">
        <f t="shared" si="169"/>
        <v/>
      </c>
      <c r="G881" s="6" t="str">
        <f t="shared" si="1"/>
        <v/>
      </c>
      <c r="H881" s="7">
        <f t="shared" si="161"/>
        <v>-1795</v>
      </c>
      <c r="I881" s="7">
        <v>879</v>
      </c>
      <c r="Q881" s="11">
        <f t="shared" si="162"/>
        <v>267788</v>
      </c>
      <c r="R881">
        <f t="shared" si="170"/>
        <v>153631</v>
      </c>
      <c r="S881">
        <f t="shared" si="171"/>
        <v>23332</v>
      </c>
      <c r="T881">
        <f t="shared" si="163"/>
        <v>23602484161</v>
      </c>
      <c r="U881">
        <f t="shared" si="164"/>
        <v>544382224</v>
      </c>
      <c r="V881">
        <f t="shared" si="165"/>
        <v>6834286260</v>
      </c>
      <c r="W881">
        <f t="shared" si="166"/>
        <v>8224</v>
      </c>
    </row>
    <row r="882" spans="1:23" ht="12.75">
      <c r="A882" s="5">
        <f t="shared" si="2"/>
        <v>0.859375</v>
      </c>
      <c r="B882" s="6">
        <f t="shared" si="160"/>
        <v>-1.9663846304334687</v>
      </c>
      <c r="C882" s="6">
        <f t="shared" si="167"/>
        <v>346.51758887475114</v>
      </c>
      <c r="D882" s="6">
        <f t="shared" si="11"/>
        <v>0</v>
      </c>
      <c r="E882" s="6" t="str">
        <f t="shared" si="168"/>
        <v/>
      </c>
      <c r="F882" s="6" t="str">
        <f t="shared" si="169"/>
        <v/>
      </c>
      <c r="G882" s="6" t="str">
        <f t="shared" si="1"/>
        <v/>
      </c>
      <c r="H882" s="7">
        <f t="shared" si="161"/>
        <v>-2014</v>
      </c>
      <c r="I882" s="7">
        <v>880</v>
      </c>
      <c r="Q882" s="11">
        <f t="shared" si="162"/>
        <v>354923</v>
      </c>
      <c r="R882">
        <f t="shared" si="170"/>
        <v>267788</v>
      </c>
      <c r="S882">
        <f t="shared" si="171"/>
        <v>153631</v>
      </c>
      <c r="T882">
        <f t="shared" si="163"/>
        <v>71710412944</v>
      </c>
      <c r="U882">
        <f t="shared" si="164"/>
        <v>23602484161</v>
      </c>
      <c r="V882">
        <f t="shared" si="165"/>
        <v>78439047192</v>
      </c>
      <c r="W882">
        <f t="shared" si="166"/>
        <v>8119</v>
      </c>
    </row>
    <row r="883" spans="1:23" ht="12.75">
      <c r="A883" s="5">
        <f t="shared" si="2"/>
        <v>0.8603515625</v>
      </c>
      <c r="B883" s="6">
        <f t="shared" si="160"/>
        <v>-1.9814179551984228</v>
      </c>
      <c r="C883" s="6">
        <f t="shared" si="167"/>
        <v>397.27524306070768</v>
      </c>
      <c r="D883" s="6">
        <f t="shared" si="11"/>
        <v>0</v>
      </c>
      <c r="E883" s="6" t="str">
        <f t="shared" si="168"/>
        <v/>
      </c>
      <c r="F883" s="6" t="str">
        <f t="shared" si="169"/>
        <v/>
      </c>
      <c r="G883" s="6" t="str">
        <f t="shared" si="1"/>
        <v/>
      </c>
      <c r="H883" s="7">
        <f t="shared" si="161"/>
        <v>-2029</v>
      </c>
      <c r="I883" s="7">
        <v>881</v>
      </c>
      <c r="Q883" s="11">
        <f t="shared" si="162"/>
        <v>406883</v>
      </c>
      <c r="R883">
        <f t="shared" si="170"/>
        <v>354923</v>
      </c>
      <c r="S883">
        <f t="shared" si="171"/>
        <v>267788</v>
      </c>
      <c r="T883">
        <f t="shared" si="163"/>
        <v>125970335929</v>
      </c>
      <c r="U883">
        <f t="shared" si="164"/>
        <v>71710412944</v>
      </c>
      <c r="V883">
        <f t="shared" si="165"/>
        <v>181212268010</v>
      </c>
      <c r="W883">
        <f t="shared" si="166"/>
        <v>8021</v>
      </c>
    </row>
    <row r="884" spans="1:23" ht="12.75">
      <c r="A884" s="5">
        <f t="shared" si="2"/>
        <v>0.861328125</v>
      </c>
      <c r="B884" s="6">
        <f t="shared" si="160"/>
        <v>-1.7964384839405874</v>
      </c>
      <c r="C884" s="6">
        <f t="shared" si="167"/>
        <v>409.13575042721459</v>
      </c>
      <c r="D884" s="6">
        <f t="shared" si="11"/>
        <v>0</v>
      </c>
      <c r="E884" s="6" t="str">
        <f t="shared" si="168"/>
        <v/>
      </c>
      <c r="F884" s="6" t="str">
        <f t="shared" si="169"/>
        <v/>
      </c>
      <c r="G884" s="6" t="str">
        <f t="shared" si="1"/>
        <v/>
      </c>
      <c r="H884" s="7">
        <f t="shared" si="161"/>
        <v>-1840</v>
      </c>
      <c r="I884" s="7">
        <v>882</v>
      </c>
      <c r="Q884" s="11">
        <f t="shared" si="162"/>
        <v>419005</v>
      </c>
      <c r="R884">
        <f t="shared" si="170"/>
        <v>406883</v>
      </c>
      <c r="S884">
        <f t="shared" si="171"/>
        <v>354923</v>
      </c>
      <c r="T884">
        <f t="shared" si="163"/>
        <v>165553775689</v>
      </c>
      <c r="U884">
        <f t="shared" si="164"/>
        <v>125970335929</v>
      </c>
      <c r="V884">
        <f t="shared" si="165"/>
        <v>275337921209</v>
      </c>
      <c r="W884">
        <f t="shared" si="166"/>
        <v>7952</v>
      </c>
    </row>
    <row r="885" spans="1:23" ht="12.75">
      <c r="A885" s="5">
        <f t="shared" si="2"/>
        <v>0.8623046875</v>
      </c>
      <c r="B885" s="6">
        <f t="shared" si="160"/>
        <v>-1.4301185232871594</v>
      </c>
      <c r="C885" s="6">
        <f t="shared" si="167"/>
        <v>381.35780283022439</v>
      </c>
      <c r="D885" s="6">
        <f t="shared" si="11"/>
        <v>0</v>
      </c>
      <c r="E885" s="6" t="str">
        <f t="shared" si="168"/>
        <v/>
      </c>
      <c r="F885" s="6" t="str">
        <f t="shared" si="169"/>
        <v/>
      </c>
      <c r="G885" s="6" t="str">
        <f t="shared" si="1"/>
        <v/>
      </c>
      <c r="H885" s="7">
        <f t="shared" si="161"/>
        <v>-1464</v>
      </c>
      <c r="I885" s="7">
        <v>883</v>
      </c>
      <c r="Q885" s="11">
        <f t="shared" si="162"/>
        <v>390533</v>
      </c>
      <c r="R885">
        <f t="shared" si="170"/>
        <v>419005</v>
      </c>
      <c r="S885">
        <f t="shared" si="171"/>
        <v>406883</v>
      </c>
      <c r="T885">
        <f t="shared" si="163"/>
        <v>175565190025</v>
      </c>
      <c r="U885">
        <f t="shared" si="164"/>
        <v>165553775689</v>
      </c>
      <c r="V885">
        <f t="shared" si="165"/>
        <v>325050688956</v>
      </c>
      <c r="W885">
        <f t="shared" si="166"/>
        <v>7923</v>
      </c>
    </row>
    <row r="886" spans="1:23" ht="12.75">
      <c r="A886" s="5">
        <f t="shared" si="2"/>
        <v>0.86328125</v>
      </c>
      <c r="B886" s="6">
        <f t="shared" si="160"/>
        <v>-0.91943568432102885</v>
      </c>
      <c r="C886" s="6">
        <f t="shared" si="167"/>
        <v>317.0462078369776</v>
      </c>
      <c r="D886" s="6">
        <f t="shared" si="11"/>
        <v>0</v>
      </c>
      <c r="E886" s="6" t="str">
        <f t="shared" si="168"/>
        <v/>
      </c>
      <c r="F886" s="6" t="str">
        <f t="shared" si="169"/>
        <v/>
      </c>
      <c r="G886" s="6" t="str">
        <f t="shared" si="1"/>
        <v/>
      </c>
      <c r="H886" s="7">
        <f t="shared" si="161"/>
        <v>-942</v>
      </c>
      <c r="I886" s="7">
        <v>884</v>
      </c>
      <c r="Q886" s="11">
        <f t="shared" si="162"/>
        <v>324648</v>
      </c>
      <c r="R886">
        <f t="shared" si="170"/>
        <v>390533</v>
      </c>
      <c r="S886">
        <f t="shared" si="171"/>
        <v>419005</v>
      </c>
      <c r="T886">
        <f t="shared" si="163"/>
        <v>152516024089</v>
      </c>
      <c r="U886">
        <f t="shared" si="164"/>
        <v>175565190025</v>
      </c>
      <c r="V886">
        <f t="shared" si="165"/>
        <v>311989001039</v>
      </c>
      <c r="W886">
        <f t="shared" si="166"/>
        <v>7928</v>
      </c>
    </row>
    <row r="887" spans="1:23" ht="12.75">
      <c r="A887" s="5">
        <f t="shared" si="2"/>
        <v>0.8642578125</v>
      </c>
      <c r="B887" s="6">
        <f t="shared" si="160"/>
        <v>-0.31594023344713079</v>
      </c>
      <c r="C887" s="6">
        <f t="shared" si="167"/>
        <v>222.81038694109225</v>
      </c>
      <c r="D887" s="6">
        <f t="shared" si="11"/>
        <v>0</v>
      </c>
      <c r="E887" s="6" t="str">
        <f t="shared" si="168"/>
        <v/>
      </c>
      <c r="F887" s="6" t="str">
        <f t="shared" si="169"/>
        <v/>
      </c>
      <c r="G887" s="6" t="str">
        <f t="shared" si="1"/>
        <v/>
      </c>
      <c r="H887" s="7">
        <f t="shared" si="161"/>
        <v>-324</v>
      </c>
      <c r="I887" s="7">
        <v>885</v>
      </c>
      <c r="Q887" s="11">
        <f t="shared" si="162"/>
        <v>228121</v>
      </c>
      <c r="R887">
        <f t="shared" si="170"/>
        <v>324648</v>
      </c>
      <c r="S887">
        <f t="shared" si="171"/>
        <v>390533</v>
      </c>
      <c r="T887">
        <f t="shared" si="163"/>
        <v>105396323904</v>
      </c>
      <c r="U887">
        <f t="shared" si="164"/>
        <v>152516024089</v>
      </c>
      <c r="V887">
        <f t="shared" si="165"/>
        <v>241731256690</v>
      </c>
      <c r="W887">
        <f t="shared" si="166"/>
        <v>7950</v>
      </c>
    </row>
    <row r="888" spans="1:23" ht="12.75">
      <c r="A888" s="5">
        <f t="shared" si="2"/>
        <v>0.865234375</v>
      </c>
      <c r="B888" s="6">
        <f t="shared" si="160"/>
        <v>0.31944858677223759</v>
      </c>
      <c r="C888" s="6">
        <f t="shared" si="167"/>
        <v>108.08621619899151</v>
      </c>
      <c r="D888" s="6">
        <f t="shared" si="11"/>
        <v>0</v>
      </c>
      <c r="E888" s="6" t="str">
        <f t="shared" si="168"/>
        <v/>
      </c>
      <c r="F888" s="6" t="str">
        <f t="shared" si="169"/>
        <v/>
      </c>
      <c r="G888" s="6" t="str">
        <f t="shared" si="1"/>
        <v/>
      </c>
      <c r="H888" s="7">
        <f t="shared" si="161"/>
        <v>327</v>
      </c>
      <c r="I888" s="7">
        <v>886</v>
      </c>
      <c r="Q888" s="11">
        <f t="shared" si="162"/>
        <v>110617</v>
      </c>
      <c r="R888">
        <f t="shared" si="170"/>
        <v>228121</v>
      </c>
      <c r="S888">
        <f t="shared" si="171"/>
        <v>324648</v>
      </c>
      <c r="T888">
        <f t="shared" si="163"/>
        <v>52039190641</v>
      </c>
      <c r="U888">
        <f t="shared" si="164"/>
        <v>105396323904</v>
      </c>
      <c r="V888">
        <f t="shared" si="165"/>
        <v>141201834435</v>
      </c>
      <c r="W888">
        <f t="shared" si="166"/>
        <v>7963</v>
      </c>
    </row>
    <row r="889" spans="1:23" ht="12.75">
      <c r="A889" s="5">
        <f t="shared" si="2"/>
        <v>0.8662109375</v>
      </c>
      <c r="B889" s="6">
        <f t="shared" si="160"/>
        <v>0.92259198778294138</v>
      </c>
      <c r="C889" s="6">
        <f t="shared" si="167"/>
        <v>-15.809309390253475</v>
      </c>
      <c r="D889" s="6">
        <f t="shared" si="11"/>
        <v>0</v>
      </c>
      <c r="E889" s="6" t="str">
        <f t="shared" si="168"/>
        <v/>
      </c>
      <c r="F889" s="6" t="str">
        <f t="shared" si="169"/>
        <v/>
      </c>
      <c r="G889" s="6" t="str">
        <f t="shared" si="1"/>
        <v/>
      </c>
      <c r="H889" s="7">
        <f t="shared" si="161"/>
        <v>945</v>
      </c>
      <c r="I889" s="7">
        <v>887</v>
      </c>
      <c r="Q889" s="11">
        <f t="shared" si="162"/>
        <v>-16272</v>
      </c>
      <c r="R889">
        <f t="shared" si="170"/>
        <v>110617</v>
      </c>
      <c r="S889">
        <f t="shared" si="171"/>
        <v>228121</v>
      </c>
      <c r="T889">
        <f t="shared" si="163"/>
        <v>12236120689</v>
      </c>
      <c r="U889">
        <f t="shared" si="164"/>
        <v>52039190641</v>
      </c>
      <c r="V889">
        <f t="shared" si="165"/>
        <v>48111564894</v>
      </c>
      <c r="W889">
        <f t="shared" si="166"/>
        <v>7946</v>
      </c>
    </row>
    <row r="890" spans="1:23" ht="12.75">
      <c r="A890" s="5">
        <f t="shared" si="2"/>
        <v>0.8671875</v>
      </c>
      <c r="B890" s="6">
        <f t="shared" si="160"/>
        <v>1.432606068467571</v>
      </c>
      <c r="C890" s="6">
        <f t="shared" si="167"/>
        <v>-136.79583040163777</v>
      </c>
      <c r="D890" s="6">
        <f t="shared" si="11"/>
        <v>0</v>
      </c>
      <c r="E890" s="6" t="str">
        <f t="shared" si="168"/>
        <v/>
      </c>
      <c r="F890" s="6" t="str">
        <f t="shared" si="169"/>
        <v/>
      </c>
      <c r="G890" s="6" t="str">
        <f t="shared" si="1"/>
        <v/>
      </c>
      <c r="H890" s="7">
        <f t="shared" si="161"/>
        <v>1467</v>
      </c>
      <c r="I890" s="7">
        <v>888</v>
      </c>
      <c r="Q890" s="11">
        <f t="shared" si="162"/>
        <v>-140174</v>
      </c>
      <c r="R890">
        <f t="shared" si="170"/>
        <v>-16272</v>
      </c>
      <c r="S890">
        <f t="shared" si="171"/>
        <v>110617</v>
      </c>
      <c r="T890">
        <f t="shared" si="163"/>
        <v>264777984</v>
      </c>
      <c r="U890">
        <f t="shared" si="164"/>
        <v>12236120689</v>
      </c>
      <c r="V890">
        <f t="shared" si="165"/>
        <v>-3431825145</v>
      </c>
      <c r="W890">
        <f t="shared" si="166"/>
        <v>7889</v>
      </c>
    </row>
    <row r="891" spans="1:23" ht="12.75">
      <c r="A891" s="5">
        <f t="shared" si="2"/>
        <v>0.8681640625</v>
      </c>
      <c r="B891" s="6">
        <f t="shared" si="160"/>
        <v>1.7980076960978746</v>
      </c>
      <c r="C891" s="6">
        <f t="shared" si="167"/>
        <v>-243.20926574794692</v>
      </c>
      <c r="D891" s="6">
        <f t="shared" si="11"/>
        <v>0</v>
      </c>
      <c r="E891" s="6" t="str">
        <f t="shared" si="168"/>
        <v/>
      </c>
      <c r="F891" s="6" t="str">
        <f t="shared" si="169"/>
        <v/>
      </c>
      <c r="G891" s="6" t="str">
        <f t="shared" si="1"/>
        <v/>
      </c>
      <c r="H891" s="7">
        <f t="shared" si="161"/>
        <v>1841</v>
      </c>
      <c r="I891" s="7">
        <v>889</v>
      </c>
      <c r="Q891" s="11">
        <f t="shared" si="162"/>
        <v>-249144</v>
      </c>
      <c r="R891">
        <f t="shared" si="170"/>
        <v>-140174</v>
      </c>
      <c r="S891">
        <f t="shared" si="171"/>
        <v>-16272</v>
      </c>
      <c r="T891">
        <f t="shared" si="163"/>
        <v>19648750276</v>
      </c>
      <c r="U891">
        <f t="shared" si="164"/>
        <v>264777984</v>
      </c>
      <c r="V891">
        <f t="shared" si="165"/>
        <v>4348813093</v>
      </c>
      <c r="W891">
        <f t="shared" si="166"/>
        <v>7797</v>
      </c>
    </row>
    <row r="892" spans="1:23" ht="12.75">
      <c r="A892" s="5">
        <f t="shared" si="2"/>
        <v>0.869140625</v>
      </c>
      <c r="B892" s="6">
        <f t="shared" si="160"/>
        <v>1.9819114436353491</v>
      </c>
      <c r="C892" s="6">
        <f t="shared" si="167"/>
        <v>-324.92798236997919</v>
      </c>
      <c r="D892" s="6">
        <f t="shared" si="11"/>
        <v>0</v>
      </c>
      <c r="E892" s="6" t="str">
        <f t="shared" si="168"/>
        <v/>
      </c>
      <c r="F892" s="6" t="str">
        <f t="shared" si="169"/>
        <v/>
      </c>
      <c r="G892" s="6" t="str">
        <f t="shared" si="1"/>
        <v/>
      </c>
      <c r="H892" s="7">
        <f t="shared" si="161"/>
        <v>2029</v>
      </c>
      <c r="I892" s="7">
        <v>890</v>
      </c>
      <c r="Q892" s="11">
        <f t="shared" si="162"/>
        <v>-332818</v>
      </c>
      <c r="R892">
        <f t="shared" si="170"/>
        <v>-249144</v>
      </c>
      <c r="S892">
        <f t="shared" si="171"/>
        <v>-140174</v>
      </c>
      <c r="T892">
        <f t="shared" si="163"/>
        <v>62072732736</v>
      </c>
      <c r="U892">
        <f t="shared" si="164"/>
        <v>19648750276</v>
      </c>
      <c r="V892">
        <f t="shared" si="165"/>
        <v>66585588080</v>
      </c>
      <c r="W892">
        <f t="shared" si="166"/>
        <v>7689</v>
      </c>
    </row>
    <row r="893" spans="1:23" ht="12.75">
      <c r="A893" s="5">
        <f t="shared" si="2"/>
        <v>0.8701171875</v>
      </c>
      <c r="B893" s="6">
        <f t="shared" si="160"/>
        <v>1.9657529816448196</v>
      </c>
      <c r="C893" s="6">
        <f t="shared" si="167"/>
        <v>-374.33659781721258</v>
      </c>
      <c r="D893" s="6">
        <f t="shared" si="11"/>
        <v>0</v>
      </c>
      <c r="E893" s="6" t="str">
        <f t="shared" si="168"/>
        <v/>
      </c>
      <c r="F893" s="6" t="str">
        <f t="shared" si="169"/>
        <v/>
      </c>
      <c r="G893" s="6" t="str">
        <f t="shared" si="1"/>
        <v/>
      </c>
      <c r="H893" s="7">
        <f t="shared" si="161"/>
        <v>2013</v>
      </c>
      <c r="I893" s="7">
        <v>891</v>
      </c>
      <c r="Q893" s="11">
        <f t="shared" si="162"/>
        <v>-383398</v>
      </c>
      <c r="R893">
        <f t="shared" si="170"/>
        <v>-332818</v>
      </c>
      <c r="S893">
        <f t="shared" si="171"/>
        <v>-249144</v>
      </c>
      <c r="T893">
        <f t="shared" si="163"/>
        <v>110767821124</v>
      </c>
      <c r="U893">
        <f t="shared" si="164"/>
        <v>62072732736</v>
      </c>
      <c r="V893">
        <f t="shared" si="165"/>
        <v>158095525944</v>
      </c>
      <c r="W893">
        <f t="shared" si="166"/>
        <v>7589</v>
      </c>
    </row>
    <row r="894" spans="1:23" ht="12.75">
      <c r="A894" s="5">
        <f t="shared" si="2"/>
        <v>0.87109375</v>
      </c>
      <c r="B894" s="6">
        <f t="shared" si="160"/>
        <v>1.75116306810627</v>
      </c>
      <c r="C894" s="6">
        <f t="shared" si="167"/>
        <v>-387.03553421148911</v>
      </c>
      <c r="D894" s="6">
        <f t="shared" si="11"/>
        <v>0</v>
      </c>
      <c r="E894" s="6" t="str">
        <f t="shared" si="168"/>
        <v/>
      </c>
      <c r="F894" s="6" t="str">
        <f t="shared" si="169"/>
        <v/>
      </c>
      <c r="G894" s="6" t="str">
        <f t="shared" si="1"/>
        <v/>
      </c>
      <c r="H894" s="7">
        <f t="shared" si="161"/>
        <v>1793</v>
      </c>
      <c r="I894" s="7">
        <v>892</v>
      </c>
      <c r="Q894" s="11">
        <f t="shared" si="162"/>
        <v>-396380</v>
      </c>
      <c r="R894">
        <f t="shared" si="170"/>
        <v>-383398</v>
      </c>
      <c r="S894">
        <f t="shared" si="171"/>
        <v>-332818</v>
      </c>
      <c r="T894">
        <f t="shared" si="163"/>
        <v>146994026404</v>
      </c>
      <c r="U894">
        <f t="shared" si="164"/>
        <v>110767821124</v>
      </c>
      <c r="V894">
        <f t="shared" si="165"/>
        <v>243287048678</v>
      </c>
      <c r="W894">
        <f t="shared" si="166"/>
        <v>7519</v>
      </c>
    </row>
    <row r="895" spans="1:23" ht="12.75">
      <c r="A895" s="5">
        <f t="shared" si="2"/>
        <v>0.8720703125</v>
      </c>
      <c r="B895" s="6">
        <f t="shared" si="160"/>
        <v>1.3598029651457881</v>
      </c>
      <c r="C895" s="6">
        <f t="shared" si="167"/>
        <v>-362.23022440869124</v>
      </c>
      <c r="D895" s="6">
        <f t="shared" si="11"/>
        <v>0</v>
      </c>
      <c r="E895" s="6" t="str">
        <f t="shared" si="168"/>
        <v/>
      </c>
      <c r="F895" s="6" t="str">
        <f t="shared" si="169"/>
        <v/>
      </c>
      <c r="G895" s="6" t="str">
        <f t="shared" si="1"/>
        <v/>
      </c>
      <c r="H895" s="7">
        <f t="shared" si="161"/>
        <v>1392</v>
      </c>
      <c r="I895" s="7">
        <v>893</v>
      </c>
      <c r="Q895" s="11">
        <f t="shared" si="162"/>
        <v>-370953</v>
      </c>
      <c r="R895">
        <f t="shared" si="170"/>
        <v>-396380</v>
      </c>
      <c r="S895">
        <f t="shared" si="171"/>
        <v>-383398</v>
      </c>
      <c r="T895">
        <f t="shared" si="163"/>
        <v>157117104400</v>
      </c>
      <c r="U895">
        <f t="shared" si="164"/>
        <v>146994026404</v>
      </c>
      <c r="V895">
        <f t="shared" si="165"/>
        <v>289750315052</v>
      </c>
      <c r="W895">
        <f t="shared" si="166"/>
        <v>7490</v>
      </c>
    </row>
    <row r="896" spans="1:23" ht="12.75">
      <c r="A896" s="5">
        <f t="shared" si="2"/>
        <v>0.873046875</v>
      </c>
      <c r="B896" s="6">
        <f t="shared" si="160"/>
        <v>0.83117789339016501</v>
      </c>
      <c r="C896" s="6">
        <f t="shared" si="167"/>
        <v>-302.76580975044169</v>
      </c>
      <c r="D896" s="6">
        <f t="shared" si="11"/>
        <v>0</v>
      </c>
      <c r="E896" s="6" t="str">
        <f t="shared" si="168"/>
        <v/>
      </c>
      <c r="F896" s="6" t="str">
        <f t="shared" si="169"/>
        <v/>
      </c>
      <c r="G896" s="6" t="str">
        <f t="shared" si="1"/>
        <v/>
      </c>
      <c r="H896" s="7">
        <f t="shared" si="161"/>
        <v>851</v>
      </c>
      <c r="I896" s="7">
        <v>894</v>
      </c>
      <c r="Q896" s="11">
        <f t="shared" si="162"/>
        <v>-310032</v>
      </c>
      <c r="R896">
        <f t="shared" si="170"/>
        <v>-370953</v>
      </c>
      <c r="S896">
        <f t="shared" si="171"/>
        <v>-396380</v>
      </c>
      <c r="T896">
        <f t="shared" si="163"/>
        <v>137606128209</v>
      </c>
      <c r="U896">
        <f t="shared" si="164"/>
        <v>157117104400</v>
      </c>
      <c r="V896">
        <f t="shared" si="165"/>
        <v>280345094704</v>
      </c>
      <c r="W896">
        <f t="shared" si="166"/>
        <v>7494</v>
      </c>
    </row>
    <row r="897" spans="1:23" ht="12.75">
      <c r="A897" s="5">
        <f t="shared" si="2"/>
        <v>0.8740234375</v>
      </c>
      <c r="B897" s="6">
        <f t="shared" si="160"/>
        <v>0.2186492398599589</v>
      </c>
      <c r="C897" s="6">
        <f t="shared" si="167"/>
        <v>-214.80807684709828</v>
      </c>
      <c r="D897" s="6">
        <f t="shared" si="11"/>
        <v>0</v>
      </c>
      <c r="E897" s="6" t="str">
        <f t="shared" si="168"/>
        <v/>
      </c>
      <c r="F897" s="6" t="str">
        <f t="shared" si="169"/>
        <v/>
      </c>
      <c r="G897" s="6" t="str">
        <f t="shared" si="1"/>
        <v/>
      </c>
      <c r="H897" s="7">
        <f t="shared" si="161"/>
        <v>224</v>
      </c>
      <c r="I897" s="7">
        <v>895</v>
      </c>
      <c r="Q897" s="11">
        <f t="shared" si="162"/>
        <v>-219934</v>
      </c>
      <c r="R897">
        <f t="shared" si="170"/>
        <v>-310032</v>
      </c>
      <c r="S897">
        <f t="shared" si="171"/>
        <v>-370953</v>
      </c>
      <c r="T897">
        <f t="shared" si="163"/>
        <v>96119841024</v>
      </c>
      <c r="U897">
        <f t="shared" si="164"/>
        <v>137606128209</v>
      </c>
      <c r="V897">
        <f t="shared" si="165"/>
        <v>219274308495</v>
      </c>
      <c r="W897">
        <f t="shared" si="166"/>
        <v>7513</v>
      </c>
    </row>
    <row r="898" spans="1:23" ht="12.75">
      <c r="A898" s="5">
        <f t="shared" si="2"/>
        <v>0.875</v>
      </c>
      <c r="B898" s="6">
        <f t="shared" ref="B898:B961" si="172">Amp_1*SIN(2*PI()*GenF1*$A898+Phase1)+Amp_2*SIN(2*PI()*GenF2*$A898+Phase2)</f>
        <v>-0.41595193915748513</v>
      </c>
      <c r="C898" s="6">
        <f t="shared" si="167"/>
        <v>-107.2058165391291</v>
      </c>
      <c r="D898" s="6">
        <f t="shared" si="11"/>
        <v>0</v>
      </c>
      <c r="E898" s="6" t="str">
        <f t="shared" si="168"/>
        <v/>
      </c>
      <c r="F898" s="6" t="str">
        <f t="shared" si="169"/>
        <v/>
      </c>
      <c r="G898" s="6" t="str">
        <f t="shared" si="1"/>
        <v/>
      </c>
      <c r="H898" s="7">
        <f t="shared" si="161"/>
        <v>-426</v>
      </c>
      <c r="I898" s="7">
        <v>896</v>
      </c>
      <c r="Q898" s="11">
        <f t="shared" si="162"/>
        <v>-109723</v>
      </c>
      <c r="R898">
        <f t="shared" si="170"/>
        <v>-219934</v>
      </c>
      <c r="S898">
        <f t="shared" si="171"/>
        <v>-310032</v>
      </c>
      <c r="T898">
        <f t="shared" si="163"/>
        <v>48370964356</v>
      </c>
      <c r="U898">
        <f t="shared" si="164"/>
        <v>96119841024</v>
      </c>
      <c r="V898">
        <f t="shared" si="165"/>
        <v>130005353143</v>
      </c>
      <c r="W898">
        <f t="shared" si="166"/>
        <v>7522</v>
      </c>
    </row>
    <row r="899" spans="1:23" ht="12.75">
      <c r="A899" s="5">
        <f t="shared" si="2"/>
        <v>0.8759765625</v>
      </c>
      <c r="B899" s="6">
        <f t="shared" si="172"/>
        <v>-1.0085663872091313</v>
      </c>
      <c r="C899" s="6">
        <f t="shared" si="167"/>
        <v>9.3996055241785257</v>
      </c>
      <c r="D899" s="6">
        <f t="shared" si="11"/>
        <v>0</v>
      </c>
      <c r="E899" s="6" t="str">
        <f t="shared" si="168"/>
        <v/>
      </c>
      <c r="F899" s="6" t="str">
        <f t="shared" si="169"/>
        <v/>
      </c>
      <c r="G899" s="6" t="str">
        <f t="shared" si="1"/>
        <v/>
      </c>
      <c r="H899" s="7">
        <f t="shared" ref="H899:H962" si="173">ROUND((B899*1024),0)</f>
        <v>-1033</v>
      </c>
      <c r="I899" s="7">
        <v>897</v>
      </c>
      <c r="Q899" s="11">
        <f t="shared" ref="Q899:Q962" si="174">ROUND((H899+(($K$16*R899)/16384)-S899),0)</f>
        <v>9702</v>
      </c>
      <c r="R899">
        <f t="shared" si="170"/>
        <v>-109723</v>
      </c>
      <c r="S899">
        <f t="shared" si="171"/>
        <v>-219934</v>
      </c>
      <c r="T899">
        <f t="shared" ref="T899:T962" si="175">R899*R899</f>
        <v>12039136729</v>
      </c>
      <c r="U899">
        <f t="shared" ref="U899:U962" si="176">S899*S899</f>
        <v>48370964356</v>
      </c>
      <c r="V899">
        <f t="shared" ref="V899:V962" si="177">ROUND(((R899*$K$16/16384)*S899),0)</f>
        <v>46010016266</v>
      </c>
      <c r="W899">
        <f t="shared" ref="W899:W962" si="178">ROUND(SQRT(((T899+U899-V899)/256)),0)</f>
        <v>7500</v>
      </c>
    </row>
    <row r="900" spans="1:23" ht="12.75">
      <c r="A900" s="5">
        <f t="shared" si="2"/>
        <v>0.876953125</v>
      </c>
      <c r="B900" s="6">
        <f t="shared" si="172"/>
        <v>-1.4993730505360203</v>
      </c>
      <c r="C900" s="6">
        <f t="shared" ref="C900:C963" si="179">2*CosConst*$C899+$B900-$C898</f>
        <v>123.62784493488516</v>
      </c>
      <c r="D900" s="6">
        <f t="shared" si="11"/>
        <v>0</v>
      </c>
      <c r="E900" s="6" t="str">
        <f t="shared" ref="E900:E963" si="180">IF($D900,$C900*CosConst-$C899,"")</f>
        <v/>
      </c>
      <c r="F900" s="6" t="str">
        <f t="shared" ref="F900:F963" si="181">IF($D900,$C900*SinConst,"")</f>
        <v/>
      </c>
      <c r="G900" s="6" t="str">
        <f t="shared" si="1"/>
        <v/>
      </c>
      <c r="H900" s="7">
        <f t="shared" si="173"/>
        <v>-1535</v>
      </c>
      <c r="I900" s="7">
        <v>898</v>
      </c>
      <c r="Q900" s="11">
        <f t="shared" si="174"/>
        <v>126686</v>
      </c>
      <c r="R900">
        <f t="shared" ref="R900:R963" si="182">Q899</f>
        <v>9702</v>
      </c>
      <c r="S900">
        <f t="shared" ref="S900:S963" si="183">R899</f>
        <v>-109723</v>
      </c>
      <c r="T900">
        <f t="shared" si="175"/>
        <v>94128804</v>
      </c>
      <c r="U900">
        <f t="shared" si="176"/>
        <v>12039136729</v>
      </c>
      <c r="V900">
        <f t="shared" si="177"/>
        <v>-2029650613</v>
      </c>
      <c r="W900">
        <f t="shared" si="178"/>
        <v>7438</v>
      </c>
    </row>
    <row r="901" spans="1:23" ht="12.75">
      <c r="A901" s="5">
        <f t="shared" si="2"/>
        <v>0.8779296875</v>
      </c>
      <c r="B901" s="6">
        <f t="shared" si="172"/>
        <v>-1.8388276698013351</v>
      </c>
      <c r="C901" s="6">
        <f t="shared" si="179"/>
        <v>224.47190947081546</v>
      </c>
      <c r="D901" s="6">
        <f t="shared" si="11"/>
        <v>0</v>
      </c>
      <c r="E901" s="6" t="str">
        <f t="shared" si="180"/>
        <v/>
      </c>
      <c r="F901" s="6" t="str">
        <f t="shared" si="181"/>
        <v/>
      </c>
      <c r="G901" s="6" t="str">
        <f t="shared" si="1"/>
        <v/>
      </c>
      <c r="H901" s="7">
        <f t="shared" si="173"/>
        <v>-1883</v>
      </c>
      <c r="I901" s="7">
        <v>899</v>
      </c>
      <c r="Q901" s="11">
        <f t="shared" si="174"/>
        <v>229956</v>
      </c>
      <c r="R901">
        <f t="shared" si="182"/>
        <v>126686</v>
      </c>
      <c r="S901">
        <f t="shared" si="183"/>
        <v>9702</v>
      </c>
      <c r="T901">
        <f t="shared" si="175"/>
        <v>16049342596</v>
      </c>
      <c r="U901">
        <f t="shared" si="176"/>
        <v>94128804</v>
      </c>
      <c r="V901">
        <f t="shared" si="177"/>
        <v>2343431345</v>
      </c>
      <c r="W901">
        <f t="shared" si="178"/>
        <v>7342</v>
      </c>
    </row>
    <row r="902" spans="1:23" ht="12.75">
      <c r="A902" s="5">
        <f t="shared" si="2"/>
        <v>0.87890625</v>
      </c>
      <c r="B902" s="6">
        <f t="shared" si="172"/>
        <v>-1.9926639998215481</v>
      </c>
      <c r="C902" s="6">
        <f t="shared" si="179"/>
        <v>302.3603454420296</v>
      </c>
      <c r="D902" s="6">
        <f t="shared" si="11"/>
        <v>0</v>
      </c>
      <c r="E902" s="6" t="str">
        <f t="shared" si="180"/>
        <v/>
      </c>
      <c r="F902" s="6" t="str">
        <f t="shared" si="181"/>
        <v/>
      </c>
      <c r="G902" s="6" t="str">
        <f t="shared" si="1"/>
        <v/>
      </c>
      <c r="H902" s="7">
        <f t="shared" si="173"/>
        <v>-2040</v>
      </c>
      <c r="I902" s="7">
        <v>900</v>
      </c>
      <c r="Q902" s="11">
        <f t="shared" si="174"/>
        <v>309711</v>
      </c>
      <c r="R902">
        <f t="shared" si="182"/>
        <v>229956</v>
      </c>
      <c r="S902">
        <f t="shared" si="183"/>
        <v>126686</v>
      </c>
      <c r="T902">
        <f t="shared" si="175"/>
        <v>52879761936</v>
      </c>
      <c r="U902">
        <f t="shared" si="176"/>
        <v>16049342596</v>
      </c>
      <c r="V902">
        <f t="shared" si="177"/>
        <v>55543815546</v>
      </c>
      <c r="W902">
        <f t="shared" si="178"/>
        <v>7231</v>
      </c>
    </row>
    <row r="903" spans="1:23" ht="12.75">
      <c r="A903" s="5">
        <f t="shared" si="2"/>
        <v>0.8798828125</v>
      </c>
      <c r="B903" s="6">
        <f t="shared" si="172"/>
        <v>-1.9453528120678014</v>
      </c>
      <c r="C903" s="6">
        <f t="shared" si="179"/>
        <v>350.06662506405166</v>
      </c>
      <c r="D903" s="6">
        <f t="shared" si="11"/>
        <v>0</v>
      </c>
      <c r="E903" s="6" t="str">
        <f t="shared" si="180"/>
        <v/>
      </c>
      <c r="F903" s="6" t="str">
        <f t="shared" si="181"/>
        <v/>
      </c>
      <c r="G903" s="6" t="str">
        <f t="shared" si="1"/>
        <v/>
      </c>
      <c r="H903" s="7">
        <f t="shared" si="173"/>
        <v>-1992</v>
      </c>
      <c r="I903" s="7">
        <v>901</v>
      </c>
      <c r="Q903" s="11">
        <f t="shared" si="174"/>
        <v>358551</v>
      </c>
      <c r="R903">
        <f t="shared" si="182"/>
        <v>309711</v>
      </c>
      <c r="S903">
        <f t="shared" si="183"/>
        <v>229956</v>
      </c>
      <c r="T903">
        <f t="shared" si="175"/>
        <v>95920903521</v>
      </c>
      <c r="U903">
        <f t="shared" si="176"/>
        <v>52879761936</v>
      </c>
      <c r="V903">
        <f t="shared" si="177"/>
        <v>135788726905</v>
      </c>
      <c r="W903">
        <f t="shared" si="178"/>
        <v>7129</v>
      </c>
    </row>
    <row r="904" spans="1:23" ht="12.75">
      <c r="A904" s="5">
        <f t="shared" si="2"/>
        <v>0.880859375</v>
      </c>
      <c r="B904" s="6">
        <f t="shared" si="172"/>
        <v>-1.7016695116205531</v>
      </c>
      <c r="C904" s="6">
        <f t="shared" si="179"/>
        <v>363.37924144628437</v>
      </c>
      <c r="D904" s="6">
        <f t="shared" si="11"/>
        <v>0</v>
      </c>
      <c r="E904" s="6" t="str">
        <f t="shared" si="180"/>
        <v/>
      </c>
      <c r="F904" s="6" t="str">
        <f t="shared" si="181"/>
        <v/>
      </c>
      <c r="G904" s="6" t="str">
        <f t="shared" si="1"/>
        <v/>
      </c>
      <c r="H904" s="7">
        <f t="shared" si="173"/>
        <v>-1743</v>
      </c>
      <c r="I904" s="7">
        <v>902</v>
      </c>
      <c r="Q904" s="11">
        <f t="shared" si="174"/>
        <v>372164</v>
      </c>
      <c r="R904">
        <f t="shared" si="182"/>
        <v>358551</v>
      </c>
      <c r="S904">
        <f t="shared" si="183"/>
        <v>309711</v>
      </c>
      <c r="T904">
        <f t="shared" si="175"/>
        <v>128558819601</v>
      </c>
      <c r="U904">
        <f t="shared" si="176"/>
        <v>95920903521</v>
      </c>
      <c r="V904">
        <f t="shared" si="177"/>
        <v>211723911620</v>
      </c>
      <c r="W904">
        <f t="shared" si="178"/>
        <v>7059</v>
      </c>
    </row>
    <row r="905" spans="1:23" ht="12.75">
      <c r="A905" s="5">
        <f t="shared" si="2"/>
        <v>0.8818359375</v>
      </c>
      <c r="B905" s="6">
        <f t="shared" si="172"/>
        <v>-1.2862121238710986</v>
      </c>
      <c r="C905" s="6">
        <f t="shared" si="179"/>
        <v>341.47041443221303</v>
      </c>
      <c r="D905" s="6">
        <f t="shared" si="11"/>
        <v>0</v>
      </c>
      <c r="E905" s="6" t="str">
        <f t="shared" si="180"/>
        <v/>
      </c>
      <c r="F905" s="6" t="str">
        <f t="shared" si="181"/>
        <v/>
      </c>
      <c r="G905" s="6" t="str">
        <f t="shared" si="1"/>
        <v/>
      </c>
      <c r="H905" s="7">
        <f t="shared" si="173"/>
        <v>-1317</v>
      </c>
      <c r="I905" s="7">
        <v>903</v>
      </c>
      <c r="Q905" s="11">
        <f t="shared" si="174"/>
        <v>349704</v>
      </c>
      <c r="R905">
        <f t="shared" si="182"/>
        <v>372164</v>
      </c>
      <c r="S905">
        <f t="shared" si="183"/>
        <v>358551</v>
      </c>
      <c r="T905">
        <f t="shared" si="175"/>
        <v>138506042896</v>
      </c>
      <c r="U905">
        <f t="shared" si="176"/>
        <v>128558819601</v>
      </c>
      <c r="V905">
        <f t="shared" si="177"/>
        <v>254417885849</v>
      </c>
      <c r="W905">
        <f t="shared" si="178"/>
        <v>7029</v>
      </c>
    </row>
    <row r="906" spans="1:23" ht="12.75">
      <c r="A906" s="5">
        <f t="shared" si="2"/>
        <v>0.8828125</v>
      </c>
      <c r="B906" s="6">
        <f t="shared" si="172"/>
        <v>-0.74091830402134118</v>
      </c>
      <c r="C906" s="6">
        <f t="shared" si="179"/>
        <v>286.93145761065148</v>
      </c>
      <c r="D906" s="6">
        <f t="shared" si="11"/>
        <v>0</v>
      </c>
      <c r="E906" s="6" t="str">
        <f t="shared" si="180"/>
        <v/>
      </c>
      <c r="F906" s="6" t="str">
        <f t="shared" si="181"/>
        <v/>
      </c>
      <c r="G906" s="6" t="str">
        <f t="shared" si="1"/>
        <v/>
      </c>
      <c r="H906" s="7">
        <f t="shared" si="173"/>
        <v>-759</v>
      </c>
      <c r="I906" s="7">
        <v>904</v>
      </c>
      <c r="Q906" s="11">
        <f t="shared" si="174"/>
        <v>293827</v>
      </c>
      <c r="R906">
        <f t="shared" si="182"/>
        <v>349704</v>
      </c>
      <c r="S906">
        <f t="shared" si="183"/>
        <v>372164</v>
      </c>
      <c r="T906">
        <f t="shared" si="175"/>
        <v>122292887616</v>
      </c>
      <c r="U906">
        <f t="shared" si="176"/>
        <v>138506042896</v>
      </c>
      <c r="V906">
        <f t="shared" si="177"/>
        <v>248140299018</v>
      </c>
      <c r="W906">
        <f t="shared" si="178"/>
        <v>7032</v>
      </c>
    </row>
    <row r="907" spans="1:23" ht="12.75">
      <c r="A907" s="5">
        <f t="shared" si="2"/>
        <v>0.8837890625</v>
      </c>
      <c r="B907" s="6">
        <f t="shared" si="172"/>
        <v>-0.12083200926450099</v>
      </c>
      <c r="C907" s="6">
        <f t="shared" si="179"/>
        <v>205.47573697425719</v>
      </c>
      <c r="D907" s="6">
        <f t="shared" si="11"/>
        <v>0</v>
      </c>
      <c r="E907" s="6" t="str">
        <f t="shared" si="180"/>
        <v/>
      </c>
      <c r="F907" s="6" t="str">
        <f t="shared" si="181"/>
        <v/>
      </c>
      <c r="G907" s="6" t="str">
        <f t="shared" si="1"/>
        <v/>
      </c>
      <c r="H907" s="7">
        <f t="shared" si="173"/>
        <v>-124</v>
      </c>
      <c r="I907" s="7">
        <v>905</v>
      </c>
      <c r="Q907" s="11">
        <f t="shared" si="174"/>
        <v>210386</v>
      </c>
      <c r="R907">
        <f t="shared" si="182"/>
        <v>293827</v>
      </c>
      <c r="S907">
        <f t="shared" si="183"/>
        <v>349704</v>
      </c>
      <c r="T907">
        <f t="shared" si="175"/>
        <v>86334305929</v>
      </c>
      <c r="U907">
        <f t="shared" si="176"/>
        <v>122292887616</v>
      </c>
      <c r="V907">
        <f t="shared" si="177"/>
        <v>195909114367</v>
      </c>
      <c r="W907">
        <f t="shared" si="178"/>
        <v>7048</v>
      </c>
    </row>
    <row r="908" spans="1:23" ht="12.75">
      <c r="A908" s="5">
        <f t="shared" si="2"/>
        <v>0.884765625</v>
      </c>
      <c r="B908" s="6">
        <f t="shared" si="172"/>
        <v>0.51145283993008528</v>
      </c>
      <c r="C908" s="6">
        <f t="shared" si="179"/>
        <v>105.34251763685648</v>
      </c>
      <c r="D908" s="6">
        <f t="shared" si="11"/>
        <v>0</v>
      </c>
      <c r="E908" s="6" t="str">
        <f t="shared" si="180"/>
        <v/>
      </c>
      <c r="F908" s="6" t="str">
        <f t="shared" si="181"/>
        <v/>
      </c>
      <c r="G908" s="6" t="str">
        <f t="shared" si="1"/>
        <v/>
      </c>
      <c r="H908" s="7">
        <f t="shared" si="173"/>
        <v>524</v>
      </c>
      <c r="I908" s="7">
        <v>906</v>
      </c>
      <c r="Q908" s="11">
        <f t="shared" si="174"/>
        <v>107821</v>
      </c>
      <c r="R908">
        <f t="shared" si="182"/>
        <v>210386</v>
      </c>
      <c r="S908">
        <f t="shared" si="183"/>
        <v>293827</v>
      </c>
      <c r="T908">
        <f t="shared" si="175"/>
        <v>44262268996</v>
      </c>
      <c r="U908">
        <f t="shared" si="176"/>
        <v>86334305929</v>
      </c>
      <c r="V908">
        <f t="shared" si="177"/>
        <v>117861205292</v>
      </c>
      <c r="W908">
        <f t="shared" si="178"/>
        <v>7053</v>
      </c>
    </row>
    <row r="909" spans="1:23" ht="12.75">
      <c r="A909" s="5">
        <f t="shared" si="2"/>
        <v>0.8857421875</v>
      </c>
      <c r="B909" s="6">
        <f t="shared" si="172"/>
        <v>1.0921108322516813</v>
      </c>
      <c r="C909" s="6">
        <f t="shared" si="179"/>
        <v>-3.5363094033385494</v>
      </c>
      <c r="D909" s="6">
        <f t="shared" si="11"/>
        <v>0</v>
      </c>
      <c r="E909" s="6" t="str">
        <f t="shared" si="180"/>
        <v/>
      </c>
      <c r="F909" s="6" t="str">
        <f t="shared" si="181"/>
        <v/>
      </c>
      <c r="G909" s="6" t="str">
        <f t="shared" si="1"/>
        <v/>
      </c>
      <c r="H909" s="7">
        <f t="shared" si="173"/>
        <v>1118</v>
      </c>
      <c r="I909" s="7">
        <v>907</v>
      </c>
      <c r="Q909" s="11">
        <f t="shared" si="174"/>
        <v>-3695</v>
      </c>
      <c r="R909">
        <f t="shared" si="182"/>
        <v>107821</v>
      </c>
      <c r="S909">
        <f t="shared" si="183"/>
        <v>210386</v>
      </c>
      <c r="T909">
        <f t="shared" si="175"/>
        <v>11625368041</v>
      </c>
      <c r="U909">
        <f t="shared" si="176"/>
        <v>44262268996</v>
      </c>
      <c r="V909">
        <f t="shared" si="177"/>
        <v>43249643551</v>
      </c>
      <c r="W909">
        <f t="shared" si="178"/>
        <v>7026</v>
      </c>
    </row>
    <row r="910" spans="1:23" ht="12.75">
      <c r="A910" s="5">
        <f t="shared" si="2"/>
        <v>0.88671875</v>
      </c>
      <c r="B910" s="6">
        <f t="shared" si="172"/>
        <v>1.5625278607639905</v>
      </c>
      <c r="C910" s="6">
        <f t="shared" si="179"/>
        <v>-110.52236000562044</v>
      </c>
      <c r="D910" s="6">
        <f t="shared" si="11"/>
        <v>0</v>
      </c>
      <c r="E910" s="6" t="str">
        <f t="shared" si="180"/>
        <v/>
      </c>
      <c r="F910" s="6" t="str">
        <f t="shared" si="181"/>
        <v/>
      </c>
      <c r="G910" s="6" t="str">
        <f t="shared" si="1"/>
        <v/>
      </c>
      <c r="H910" s="7">
        <f t="shared" si="173"/>
        <v>1600</v>
      </c>
      <c r="I910" s="7">
        <v>908</v>
      </c>
      <c r="Q910" s="11">
        <f t="shared" si="174"/>
        <v>-113266</v>
      </c>
      <c r="R910">
        <f t="shared" si="182"/>
        <v>-3695</v>
      </c>
      <c r="S910">
        <f t="shared" si="183"/>
        <v>107821</v>
      </c>
      <c r="T910">
        <f t="shared" si="175"/>
        <v>13653025</v>
      </c>
      <c r="U910">
        <f t="shared" si="176"/>
        <v>11625368041</v>
      </c>
      <c r="V910">
        <f t="shared" si="177"/>
        <v>-759591574</v>
      </c>
      <c r="W910">
        <f t="shared" si="178"/>
        <v>6959</v>
      </c>
    </row>
    <row r="911" spans="1:23" ht="12.75">
      <c r="A911" s="5">
        <f t="shared" si="2"/>
        <v>0.8876953125</v>
      </c>
      <c r="B911" s="6">
        <f t="shared" si="172"/>
        <v>1.875217879285646</v>
      </c>
      <c r="C911" s="6">
        <f t="shared" si="179"/>
        <v>-205.31173949249327</v>
      </c>
      <c r="D911" s="6">
        <f t="shared" si="11"/>
        <v>0</v>
      </c>
      <c r="E911" s="6" t="str">
        <f t="shared" si="180"/>
        <v/>
      </c>
      <c r="F911" s="6" t="str">
        <f t="shared" si="181"/>
        <v/>
      </c>
      <c r="G911" s="6" t="str">
        <f t="shared" si="1"/>
        <v/>
      </c>
      <c r="H911" s="7">
        <f t="shared" si="173"/>
        <v>1920</v>
      </c>
      <c r="I911" s="7">
        <v>909</v>
      </c>
      <c r="Q911" s="11">
        <f t="shared" si="174"/>
        <v>-210339</v>
      </c>
      <c r="R911">
        <f t="shared" si="182"/>
        <v>-113266</v>
      </c>
      <c r="S911">
        <f t="shared" si="183"/>
        <v>-3695</v>
      </c>
      <c r="T911">
        <f t="shared" si="175"/>
        <v>12829186756</v>
      </c>
      <c r="U911">
        <f t="shared" si="176"/>
        <v>13653025</v>
      </c>
      <c r="V911">
        <f t="shared" si="177"/>
        <v>797951227</v>
      </c>
      <c r="W911">
        <f t="shared" si="178"/>
        <v>6859</v>
      </c>
    </row>
    <row r="912" spans="1:23" ht="12.75">
      <c r="A912" s="5">
        <f t="shared" si="2"/>
        <v>0.888671875</v>
      </c>
      <c r="B912" s="6">
        <f t="shared" si="172"/>
        <v>1.9986163577343565</v>
      </c>
      <c r="C912" s="6">
        <f t="shared" si="179"/>
        <v>-278.92886646428627</v>
      </c>
      <c r="D912" s="6">
        <f t="shared" si="11"/>
        <v>0</v>
      </c>
      <c r="E912" s="6" t="str">
        <f t="shared" si="180"/>
        <v/>
      </c>
      <c r="F912" s="6" t="str">
        <f t="shared" si="181"/>
        <v/>
      </c>
      <c r="G912" s="6" t="str">
        <f t="shared" si="1"/>
        <v/>
      </c>
      <c r="H912" s="7">
        <f t="shared" si="173"/>
        <v>2047</v>
      </c>
      <c r="I912" s="7">
        <v>910</v>
      </c>
      <c r="Q912" s="11">
        <f t="shared" si="174"/>
        <v>-285722</v>
      </c>
      <c r="R912">
        <f t="shared" si="182"/>
        <v>-210339</v>
      </c>
      <c r="S912">
        <f t="shared" si="183"/>
        <v>-113266</v>
      </c>
      <c r="T912">
        <f t="shared" si="175"/>
        <v>44242494921</v>
      </c>
      <c r="U912">
        <f t="shared" si="176"/>
        <v>12829186756</v>
      </c>
      <c r="V912">
        <f t="shared" si="177"/>
        <v>45423616542</v>
      </c>
      <c r="W912">
        <f t="shared" si="178"/>
        <v>6745</v>
      </c>
    </row>
    <row r="913" spans="1:23" ht="12.75">
      <c r="A913" s="5">
        <f t="shared" si="2"/>
        <v>0.8896484375</v>
      </c>
      <c r="B913" s="6">
        <f t="shared" si="172"/>
        <v>1.9202665637769765</v>
      </c>
      <c r="C913" s="6">
        <f t="shared" si="179"/>
        <v>-324.57714040283463</v>
      </c>
      <c r="D913" s="6">
        <f t="shared" si="11"/>
        <v>0</v>
      </c>
      <c r="E913" s="6" t="str">
        <f t="shared" si="180"/>
        <v/>
      </c>
      <c r="F913" s="6" t="str">
        <f t="shared" si="181"/>
        <v/>
      </c>
      <c r="G913" s="6" t="str">
        <f t="shared" si="1"/>
        <v/>
      </c>
      <c r="H913" s="7">
        <f t="shared" si="173"/>
        <v>1966</v>
      </c>
      <c r="I913" s="7">
        <v>911</v>
      </c>
      <c r="Q913" s="11">
        <f t="shared" si="174"/>
        <v>-332456</v>
      </c>
      <c r="R913">
        <f t="shared" si="182"/>
        <v>-285722</v>
      </c>
      <c r="S913">
        <f t="shared" si="183"/>
        <v>-210339</v>
      </c>
      <c r="T913">
        <f t="shared" si="175"/>
        <v>81637061284</v>
      </c>
      <c r="U913">
        <f t="shared" si="176"/>
        <v>44242494921</v>
      </c>
      <c r="V913">
        <f t="shared" si="177"/>
        <v>114584487539</v>
      </c>
      <c r="W913">
        <f t="shared" si="178"/>
        <v>6642</v>
      </c>
    </row>
    <row r="914" spans="1:23" ht="12.75">
      <c r="A914" s="5">
        <f t="shared" si="2"/>
        <v>0.890625</v>
      </c>
      <c r="B914" s="6">
        <f t="shared" si="172"/>
        <v>1.648077031892909</v>
      </c>
      <c r="C914" s="6">
        <f t="shared" si="179"/>
        <v>-338.26575351764785</v>
      </c>
      <c r="D914" s="6">
        <f t="shared" si="11"/>
        <v>0</v>
      </c>
      <c r="E914" s="6" t="str">
        <f t="shared" si="180"/>
        <v/>
      </c>
      <c r="F914" s="6" t="str">
        <f t="shared" si="181"/>
        <v/>
      </c>
      <c r="G914" s="6" t="str">
        <f t="shared" si="1"/>
        <v/>
      </c>
      <c r="H914" s="7">
        <f t="shared" si="173"/>
        <v>1688</v>
      </c>
      <c r="I914" s="7">
        <v>912</v>
      </c>
      <c r="Q914" s="11">
        <f t="shared" si="174"/>
        <v>-346455</v>
      </c>
      <c r="R914">
        <f t="shared" si="182"/>
        <v>-332456</v>
      </c>
      <c r="S914">
        <f t="shared" si="183"/>
        <v>-285722</v>
      </c>
      <c r="T914">
        <f t="shared" si="175"/>
        <v>110526991936</v>
      </c>
      <c r="U914">
        <f t="shared" si="176"/>
        <v>81637061284</v>
      </c>
      <c r="V914">
        <f t="shared" si="177"/>
        <v>181109068643</v>
      </c>
      <c r="W914">
        <f t="shared" si="178"/>
        <v>6571</v>
      </c>
    </row>
    <row r="915" spans="1:23" ht="12.75">
      <c r="A915" s="5">
        <f t="shared" si="2"/>
        <v>0.8916015625</v>
      </c>
      <c r="B915" s="6">
        <f t="shared" si="172"/>
        <v>1.2095232825036319</v>
      </c>
      <c r="C915" s="6">
        <f t="shared" si="179"/>
        <v>-319.15490846133491</v>
      </c>
      <c r="D915" s="6">
        <f t="shared" si="11"/>
        <v>0</v>
      </c>
      <c r="E915" s="6" t="str">
        <f t="shared" si="180"/>
        <v/>
      </c>
      <c r="F915" s="6" t="str">
        <f t="shared" si="181"/>
        <v/>
      </c>
      <c r="G915" s="6" t="str">
        <f t="shared" si="1"/>
        <v/>
      </c>
      <c r="H915" s="7">
        <f t="shared" si="173"/>
        <v>1239</v>
      </c>
      <c r="I915" s="7">
        <v>913</v>
      </c>
      <c r="Q915" s="11">
        <f t="shared" si="174"/>
        <v>-326860</v>
      </c>
      <c r="R915">
        <f t="shared" si="182"/>
        <v>-346455</v>
      </c>
      <c r="S915">
        <f t="shared" si="183"/>
        <v>-332456</v>
      </c>
      <c r="T915">
        <f t="shared" si="175"/>
        <v>120031067025</v>
      </c>
      <c r="U915">
        <f t="shared" si="176"/>
        <v>110526991936</v>
      </c>
      <c r="V915">
        <f t="shared" si="177"/>
        <v>219605568968</v>
      </c>
      <c r="W915">
        <f t="shared" si="178"/>
        <v>6541</v>
      </c>
    </row>
    <row r="916" spans="1:23" ht="12.75">
      <c r="A916" s="5">
        <f t="shared" si="2"/>
        <v>0.892578125</v>
      </c>
      <c r="B916" s="6">
        <f t="shared" si="172"/>
        <v>0.64887436923997599</v>
      </c>
      <c r="C916" s="6">
        <f t="shared" si="179"/>
        <v>-269.58997620287295</v>
      </c>
      <c r="D916" s="6">
        <f t="shared" si="11"/>
        <v>0</v>
      </c>
      <c r="E916" s="6" t="str">
        <f t="shared" si="180"/>
        <v/>
      </c>
      <c r="F916" s="6" t="str">
        <f t="shared" si="181"/>
        <v/>
      </c>
      <c r="G916" s="6" t="str">
        <f t="shared" si="1"/>
        <v/>
      </c>
      <c r="H916" s="7">
        <f t="shared" si="173"/>
        <v>664</v>
      </c>
      <c r="I916" s="7">
        <v>914</v>
      </c>
      <c r="Q916" s="11">
        <f t="shared" si="174"/>
        <v>-276076</v>
      </c>
      <c r="R916">
        <f t="shared" si="182"/>
        <v>-326860</v>
      </c>
      <c r="S916">
        <f t="shared" si="183"/>
        <v>-346455</v>
      </c>
      <c r="T916">
        <f t="shared" si="175"/>
        <v>106837459600</v>
      </c>
      <c r="U916">
        <f t="shared" si="176"/>
        <v>120031067025</v>
      </c>
      <c r="V916">
        <f t="shared" si="177"/>
        <v>215909101574</v>
      </c>
      <c r="W916">
        <f t="shared" si="178"/>
        <v>6543</v>
      </c>
    </row>
    <row r="917" spans="1:23" ht="12.75">
      <c r="A917" s="5">
        <f t="shared" si="2"/>
        <v>0.8935546875</v>
      </c>
      <c r="B917" s="6">
        <f t="shared" si="172"/>
        <v>2.2724214304085288E-2</v>
      </c>
      <c r="C917" s="6">
        <f t="shared" si="179"/>
        <v>-194.82587279064535</v>
      </c>
      <c r="D917" s="6">
        <f t="shared" si="11"/>
        <v>0</v>
      </c>
      <c r="E917" s="6" t="str">
        <f t="shared" si="180"/>
        <v/>
      </c>
      <c r="F917" s="6" t="str">
        <f t="shared" si="181"/>
        <v/>
      </c>
      <c r="G917" s="6" t="str">
        <f t="shared" si="1"/>
        <v/>
      </c>
      <c r="H917" s="7">
        <f t="shared" si="173"/>
        <v>23</v>
      </c>
      <c r="I917" s="7">
        <v>915</v>
      </c>
      <c r="Q917" s="11">
        <f t="shared" si="174"/>
        <v>-199487</v>
      </c>
      <c r="R917">
        <f t="shared" si="182"/>
        <v>-276076</v>
      </c>
      <c r="S917">
        <f t="shared" si="183"/>
        <v>-326860</v>
      </c>
      <c r="T917">
        <f t="shared" si="175"/>
        <v>76217957776</v>
      </c>
      <c r="U917">
        <f t="shared" si="176"/>
        <v>106837459600</v>
      </c>
      <c r="V917">
        <f t="shared" si="177"/>
        <v>172049244854</v>
      </c>
      <c r="W917">
        <f t="shared" si="178"/>
        <v>6557</v>
      </c>
    </row>
    <row r="918" spans="1:23" ht="12.75">
      <c r="A918" s="5">
        <f t="shared" si="2"/>
        <v>0.89453125</v>
      </c>
      <c r="B918" s="6">
        <f t="shared" si="172"/>
        <v>-0.60572118617895432</v>
      </c>
      <c r="C918" s="6">
        <f t="shared" si="179"/>
        <v>-102.47310768050602</v>
      </c>
      <c r="D918" s="6">
        <f t="shared" si="11"/>
        <v>0</v>
      </c>
      <c r="E918" s="6" t="str">
        <f t="shared" si="180"/>
        <v/>
      </c>
      <c r="F918" s="6" t="str">
        <f t="shared" si="181"/>
        <v/>
      </c>
      <c r="G918" s="6" t="str">
        <f t="shared" si="1"/>
        <v/>
      </c>
      <c r="H918" s="7">
        <f t="shared" si="173"/>
        <v>-620</v>
      </c>
      <c r="I918" s="7">
        <v>916</v>
      </c>
      <c r="Q918" s="11">
        <f t="shared" si="174"/>
        <v>-104888</v>
      </c>
      <c r="R918">
        <f t="shared" si="182"/>
        <v>-199487</v>
      </c>
      <c r="S918">
        <f t="shared" si="183"/>
        <v>-276076</v>
      </c>
      <c r="T918">
        <f t="shared" si="175"/>
        <v>39795063169</v>
      </c>
      <c r="U918">
        <f t="shared" si="176"/>
        <v>76217957776</v>
      </c>
      <c r="V918">
        <f t="shared" si="177"/>
        <v>105003939632</v>
      </c>
      <c r="W918">
        <f t="shared" si="178"/>
        <v>6558</v>
      </c>
    </row>
    <row r="919" spans="1:23" ht="12.75">
      <c r="A919" s="5">
        <f t="shared" si="2"/>
        <v>0.8955078125</v>
      </c>
      <c r="B919" s="6">
        <f t="shared" si="172"/>
        <v>-1.1730240167093406</v>
      </c>
      <c r="C919" s="6">
        <f t="shared" si="179"/>
        <v>-1.723616277448258</v>
      </c>
      <c r="D919" s="6">
        <f t="shared" si="11"/>
        <v>0</v>
      </c>
      <c r="E919" s="6" t="str">
        <f t="shared" si="180"/>
        <v/>
      </c>
      <c r="F919" s="6" t="str">
        <f t="shared" si="181"/>
        <v/>
      </c>
      <c r="G919" s="6" t="str">
        <f t="shared" si="1"/>
        <v/>
      </c>
      <c r="H919" s="7">
        <f t="shared" si="173"/>
        <v>-1201</v>
      </c>
      <c r="I919" s="7">
        <v>917</v>
      </c>
      <c r="Q919" s="11">
        <f t="shared" si="174"/>
        <v>-1695</v>
      </c>
      <c r="R919">
        <f t="shared" si="182"/>
        <v>-104888</v>
      </c>
      <c r="S919">
        <f t="shared" si="183"/>
        <v>-199487</v>
      </c>
      <c r="T919">
        <f t="shared" si="175"/>
        <v>11001492544</v>
      </c>
      <c r="U919">
        <f t="shared" si="176"/>
        <v>39795063169</v>
      </c>
      <c r="V919">
        <f t="shared" si="177"/>
        <v>39893555471</v>
      </c>
      <c r="W919">
        <f t="shared" si="178"/>
        <v>6526</v>
      </c>
    </row>
    <row r="920" spans="1:23" ht="12.75">
      <c r="A920" s="5">
        <f t="shared" si="2"/>
        <v>0.896484375</v>
      </c>
      <c r="B920" s="6">
        <f t="shared" si="172"/>
        <v>-1.6219183096921184</v>
      </c>
      <c r="C920" s="6">
        <f t="shared" si="179"/>
        <v>97.564921753725429</v>
      </c>
      <c r="D920" s="6">
        <f t="shared" si="11"/>
        <v>0</v>
      </c>
      <c r="E920" s="6" t="str">
        <f t="shared" si="180"/>
        <v/>
      </c>
      <c r="F920" s="6" t="str">
        <f t="shared" si="181"/>
        <v/>
      </c>
      <c r="G920" s="6" t="str">
        <f t="shared" si="1"/>
        <v/>
      </c>
      <c r="H920" s="7">
        <f t="shared" si="173"/>
        <v>-1661</v>
      </c>
      <c r="I920" s="7">
        <v>918</v>
      </c>
      <c r="Q920" s="11">
        <f t="shared" si="174"/>
        <v>99995</v>
      </c>
      <c r="R920">
        <f t="shared" si="182"/>
        <v>-1695</v>
      </c>
      <c r="S920">
        <f t="shared" si="183"/>
        <v>-104888</v>
      </c>
      <c r="T920">
        <f t="shared" si="175"/>
        <v>2873025</v>
      </c>
      <c r="U920">
        <f t="shared" si="176"/>
        <v>11001492544</v>
      </c>
      <c r="V920">
        <f t="shared" si="177"/>
        <v>338967334</v>
      </c>
      <c r="W920">
        <f t="shared" si="178"/>
        <v>6455</v>
      </c>
    </row>
    <row r="921" spans="1:23" ht="12.75">
      <c r="A921" s="5">
        <f t="shared" si="2"/>
        <v>0.8974609375</v>
      </c>
      <c r="B921" s="6">
        <f t="shared" si="172"/>
        <v>-1.9070906137926322</v>
      </c>
      <c r="C921" s="6">
        <f t="shared" si="179"/>
        <v>185.83498413267711</v>
      </c>
      <c r="D921" s="6">
        <f t="shared" si="11"/>
        <v>0</v>
      </c>
      <c r="E921" s="6" t="str">
        <f t="shared" si="180"/>
        <v/>
      </c>
      <c r="F921" s="6" t="str">
        <f t="shared" si="181"/>
        <v/>
      </c>
      <c r="G921" s="6" t="str">
        <f t="shared" si="1"/>
        <v/>
      </c>
      <c r="H921" s="7">
        <f t="shared" si="173"/>
        <v>-1953</v>
      </c>
      <c r="I921" s="7">
        <v>919</v>
      </c>
      <c r="Q921" s="11">
        <f t="shared" si="174"/>
        <v>190394</v>
      </c>
      <c r="R921">
        <f t="shared" si="182"/>
        <v>99995</v>
      </c>
      <c r="S921">
        <f t="shared" si="183"/>
        <v>-1695</v>
      </c>
      <c r="T921">
        <f t="shared" si="175"/>
        <v>9999000025</v>
      </c>
      <c r="U921">
        <f t="shared" si="176"/>
        <v>2873025</v>
      </c>
      <c r="V921">
        <f t="shared" si="177"/>
        <v>-323154589</v>
      </c>
      <c r="W921">
        <f t="shared" si="178"/>
        <v>6351</v>
      </c>
    </row>
    <row r="922" spans="1:23" ht="12.75">
      <c r="A922" s="5">
        <f t="shared" si="2"/>
        <v>0.8984375</v>
      </c>
      <c r="B922" s="6">
        <f t="shared" si="172"/>
        <v>-1.9997541385675861</v>
      </c>
      <c r="C922" s="6">
        <f t="shared" si="179"/>
        <v>254.75054987332069</v>
      </c>
      <c r="D922" s="6">
        <f t="shared" si="11"/>
        <v>0</v>
      </c>
      <c r="E922" s="6" t="str">
        <f t="shared" si="180"/>
        <v/>
      </c>
      <c r="F922" s="6" t="str">
        <f t="shared" si="181"/>
        <v/>
      </c>
      <c r="G922" s="6" t="str">
        <f t="shared" si="1"/>
        <v/>
      </c>
      <c r="H922" s="7">
        <f t="shared" si="173"/>
        <v>-2048</v>
      </c>
      <c r="I922" s="7">
        <v>920</v>
      </c>
      <c r="Q922" s="11">
        <f t="shared" si="174"/>
        <v>260965</v>
      </c>
      <c r="R922">
        <f t="shared" si="182"/>
        <v>190394</v>
      </c>
      <c r="S922">
        <f t="shared" si="183"/>
        <v>99995</v>
      </c>
      <c r="T922">
        <f t="shared" si="175"/>
        <v>36249875236</v>
      </c>
      <c r="U922">
        <f t="shared" si="176"/>
        <v>9999000025</v>
      </c>
      <c r="V922">
        <f t="shared" si="177"/>
        <v>36298935012</v>
      </c>
      <c r="W922">
        <f t="shared" si="178"/>
        <v>6234</v>
      </c>
    </row>
    <row r="923" spans="1:23" ht="12.75">
      <c r="A923" s="5">
        <f t="shared" si="2"/>
        <v>0.8994140625</v>
      </c>
      <c r="B923" s="6">
        <f t="shared" si="172"/>
        <v>-1.8905546408359113</v>
      </c>
      <c r="C923" s="6">
        <f t="shared" si="179"/>
        <v>297.98493718206487</v>
      </c>
      <c r="D923" s="6">
        <f t="shared" si="11"/>
        <v>0</v>
      </c>
      <c r="E923" s="6" t="str">
        <f t="shared" si="180"/>
        <v/>
      </c>
      <c r="F923" s="6" t="str">
        <f t="shared" si="181"/>
        <v/>
      </c>
      <c r="G923" s="6" t="str">
        <f t="shared" si="1"/>
        <v/>
      </c>
      <c r="H923" s="7">
        <f t="shared" si="173"/>
        <v>-1936</v>
      </c>
      <c r="I923" s="7">
        <v>921</v>
      </c>
      <c r="Q923" s="11">
        <f t="shared" si="174"/>
        <v>305229</v>
      </c>
      <c r="R923">
        <f t="shared" si="182"/>
        <v>260965</v>
      </c>
      <c r="S923">
        <f t="shared" si="183"/>
        <v>190394</v>
      </c>
      <c r="T923">
        <f t="shared" si="175"/>
        <v>68102731225</v>
      </c>
      <c r="U923">
        <f t="shared" si="176"/>
        <v>36249875236</v>
      </c>
      <c r="V923">
        <f t="shared" si="177"/>
        <v>94732252367</v>
      </c>
      <c r="W923">
        <f t="shared" si="178"/>
        <v>6130</v>
      </c>
    </row>
    <row r="924" spans="1:23" ht="12.75">
      <c r="A924" s="5">
        <f t="shared" si="2"/>
        <v>0.900390625</v>
      </c>
      <c r="B924" s="6">
        <f t="shared" si="172"/>
        <v>-1.5905147180302728</v>
      </c>
      <c r="C924" s="6">
        <f t="shared" si="179"/>
        <v>311.80061650910397</v>
      </c>
      <c r="D924" s="6">
        <f t="shared" si="11"/>
        <v>0</v>
      </c>
      <c r="E924" s="6" t="str">
        <f t="shared" si="180"/>
        <v/>
      </c>
      <c r="F924" s="6" t="str">
        <f t="shared" si="181"/>
        <v/>
      </c>
      <c r="G924" s="6" t="str">
        <f t="shared" si="1"/>
        <v/>
      </c>
      <c r="H924" s="7">
        <f t="shared" si="173"/>
        <v>-1629</v>
      </c>
      <c r="I924" s="7">
        <v>922</v>
      </c>
      <c r="Q924" s="11">
        <f t="shared" si="174"/>
        <v>319359</v>
      </c>
      <c r="R924">
        <f t="shared" si="182"/>
        <v>305229</v>
      </c>
      <c r="S924">
        <f t="shared" si="183"/>
        <v>260965</v>
      </c>
      <c r="T924">
        <f t="shared" si="175"/>
        <v>93164742441</v>
      </c>
      <c r="U924">
        <f t="shared" si="176"/>
        <v>68102731225</v>
      </c>
      <c r="V924">
        <f t="shared" si="177"/>
        <v>151869442617</v>
      </c>
      <c r="W924">
        <f t="shared" si="178"/>
        <v>6059</v>
      </c>
    </row>
    <row r="925" spans="1:23" ht="12.75">
      <c r="A925" s="5">
        <f t="shared" si="2"/>
        <v>0.9013671875</v>
      </c>
      <c r="B925" s="6">
        <f t="shared" si="172"/>
        <v>-1.1299211841989409</v>
      </c>
      <c r="C925" s="6">
        <f t="shared" si="179"/>
        <v>295.36796384231707</v>
      </c>
      <c r="D925" s="6">
        <f t="shared" si="11"/>
        <v>0</v>
      </c>
      <c r="E925" s="6" t="str">
        <f t="shared" si="180"/>
        <v/>
      </c>
      <c r="F925" s="6" t="str">
        <f t="shared" si="181"/>
        <v/>
      </c>
      <c r="G925" s="6" t="str">
        <f t="shared" si="1"/>
        <v/>
      </c>
      <c r="H925" s="7">
        <f t="shared" si="173"/>
        <v>-1157</v>
      </c>
      <c r="I925" s="7">
        <v>923</v>
      </c>
      <c r="Q925" s="11">
        <f t="shared" si="174"/>
        <v>302508</v>
      </c>
      <c r="R925">
        <f t="shared" si="182"/>
        <v>319359</v>
      </c>
      <c r="S925">
        <f t="shared" si="183"/>
        <v>305229</v>
      </c>
      <c r="T925">
        <f t="shared" si="175"/>
        <v>101990170881</v>
      </c>
      <c r="U925">
        <f t="shared" si="176"/>
        <v>93164742441</v>
      </c>
      <c r="V925">
        <f t="shared" si="177"/>
        <v>185852023546</v>
      </c>
      <c r="W925">
        <f t="shared" si="178"/>
        <v>6028</v>
      </c>
    </row>
    <row r="926" spans="1:23" ht="12.75">
      <c r="A926" s="5">
        <f t="shared" si="2"/>
        <v>0.90234375</v>
      </c>
      <c r="B926" s="6">
        <f t="shared" si="172"/>
        <v>-0.55526783750909781</v>
      </c>
      <c r="C926" s="6">
        <f t="shared" si="179"/>
        <v>250.79624376938693</v>
      </c>
      <c r="D926" s="6">
        <f t="shared" si="11"/>
        <v>0</v>
      </c>
      <c r="E926" s="6" t="str">
        <f t="shared" si="180"/>
        <v/>
      </c>
      <c r="F926" s="6" t="str">
        <f t="shared" si="181"/>
        <v/>
      </c>
      <c r="G926" s="6" t="str">
        <f t="shared" si="1"/>
        <v/>
      </c>
      <c r="H926" s="7">
        <f t="shared" si="173"/>
        <v>-569</v>
      </c>
      <c r="I926" s="7">
        <v>924</v>
      </c>
      <c r="Q926" s="11">
        <f t="shared" si="174"/>
        <v>256837</v>
      </c>
      <c r="R926">
        <f t="shared" si="182"/>
        <v>302508</v>
      </c>
      <c r="S926">
        <f t="shared" si="183"/>
        <v>319359</v>
      </c>
      <c r="T926">
        <f t="shared" si="175"/>
        <v>91511090064</v>
      </c>
      <c r="U926">
        <f t="shared" si="176"/>
        <v>101990170881</v>
      </c>
      <c r="V926">
        <f t="shared" si="177"/>
        <v>184195223713</v>
      </c>
      <c r="W926">
        <f t="shared" si="178"/>
        <v>6029</v>
      </c>
    </row>
    <row r="927" spans="1:23" ht="12.75">
      <c r="A927" s="5">
        <f t="shared" si="2"/>
        <v>0.9033203125</v>
      </c>
      <c r="B927" s="6">
        <f t="shared" si="172"/>
        <v>7.5437775257935533E-2</v>
      </c>
      <c r="C927" s="6">
        <f t="shared" si="179"/>
        <v>182.87862209993966</v>
      </c>
      <c r="D927" s="6">
        <f t="shared" si="11"/>
        <v>0</v>
      </c>
      <c r="E927" s="6" t="str">
        <f t="shared" si="180"/>
        <v/>
      </c>
      <c r="F927" s="6" t="str">
        <f t="shared" si="181"/>
        <v/>
      </c>
      <c r="G927" s="6" t="str">
        <f t="shared" si="1"/>
        <v/>
      </c>
      <c r="H927" s="7">
        <f t="shared" si="173"/>
        <v>77</v>
      </c>
      <c r="I927" s="7">
        <v>925</v>
      </c>
      <c r="Q927" s="11">
        <f t="shared" si="174"/>
        <v>187258</v>
      </c>
      <c r="R927">
        <f t="shared" si="182"/>
        <v>256837</v>
      </c>
      <c r="S927">
        <f t="shared" si="183"/>
        <v>302508</v>
      </c>
      <c r="T927">
        <f t="shared" si="175"/>
        <v>65965244569</v>
      </c>
      <c r="U927">
        <f t="shared" si="176"/>
        <v>91511090064</v>
      </c>
      <c r="V927">
        <f t="shared" si="177"/>
        <v>148134696918</v>
      </c>
      <c r="W927">
        <f t="shared" si="178"/>
        <v>6041</v>
      </c>
    </row>
    <row r="928" spans="1:23" ht="12.75">
      <c r="A928" s="5">
        <f t="shared" si="2"/>
        <v>0.904296875</v>
      </c>
      <c r="B928" s="6">
        <f t="shared" si="172"/>
        <v>0.69852984659949602</v>
      </c>
      <c r="C928" s="6">
        <f t="shared" si="179"/>
        <v>98.580876276261449</v>
      </c>
      <c r="D928" s="6">
        <f t="shared" si="11"/>
        <v>0</v>
      </c>
      <c r="E928" s="6" t="str">
        <f t="shared" si="180"/>
        <v/>
      </c>
      <c r="F928" s="6" t="str">
        <f t="shared" si="181"/>
        <v/>
      </c>
      <c r="G928" s="6" t="str">
        <f t="shared" si="1"/>
        <v/>
      </c>
      <c r="H928" s="7">
        <f t="shared" si="173"/>
        <v>715</v>
      </c>
      <c r="I928" s="7">
        <v>926</v>
      </c>
      <c r="Q928" s="11">
        <f t="shared" si="174"/>
        <v>100906</v>
      </c>
      <c r="R928">
        <f t="shared" si="182"/>
        <v>187258</v>
      </c>
      <c r="S928">
        <f t="shared" si="183"/>
        <v>256837</v>
      </c>
      <c r="T928">
        <f t="shared" si="175"/>
        <v>35065558564</v>
      </c>
      <c r="U928">
        <f t="shared" si="176"/>
        <v>65965244569</v>
      </c>
      <c r="V928">
        <f t="shared" si="177"/>
        <v>91698094184</v>
      </c>
      <c r="W928">
        <f t="shared" si="178"/>
        <v>6038</v>
      </c>
    </row>
    <row r="929" spans="1:23" ht="12.75">
      <c r="A929" s="5">
        <f t="shared" si="2"/>
        <v>0.9052734375</v>
      </c>
      <c r="B929" s="6">
        <f t="shared" si="172"/>
        <v>1.2511109747804858</v>
      </c>
      <c r="C929" s="6">
        <f t="shared" si="179"/>
        <v>6.3279785099798005</v>
      </c>
      <c r="D929" s="6">
        <f t="shared" si="11"/>
        <v>0</v>
      </c>
      <c r="E929" s="6" t="str">
        <f t="shared" si="180"/>
        <v/>
      </c>
      <c r="F929" s="6" t="str">
        <f t="shared" si="181"/>
        <v/>
      </c>
      <c r="G929" s="6" t="str">
        <f t="shared" si="1"/>
        <v/>
      </c>
      <c r="H929" s="7">
        <f t="shared" si="173"/>
        <v>1281</v>
      </c>
      <c r="I929" s="7">
        <v>927</v>
      </c>
      <c r="Q929" s="11">
        <f t="shared" si="174"/>
        <v>6412</v>
      </c>
      <c r="R929">
        <f t="shared" si="182"/>
        <v>100906</v>
      </c>
      <c r="S929">
        <f t="shared" si="183"/>
        <v>187258</v>
      </c>
      <c r="T929">
        <f t="shared" si="175"/>
        <v>10182020836</v>
      </c>
      <c r="U929">
        <f t="shared" si="176"/>
        <v>35065558564</v>
      </c>
      <c r="V929">
        <f t="shared" si="177"/>
        <v>36026304200</v>
      </c>
      <c r="W929">
        <f t="shared" si="178"/>
        <v>6002</v>
      </c>
    </row>
    <row r="930" spans="1:23" ht="12.75">
      <c r="A930" s="5">
        <f t="shared" si="2"/>
        <v>0.90625</v>
      </c>
      <c r="B930" s="6">
        <f t="shared" si="172"/>
        <v>1.6774012770507578</v>
      </c>
      <c r="C930" s="6">
        <f t="shared" si="179"/>
        <v>-84.838474725620145</v>
      </c>
      <c r="D930" s="6">
        <f t="shared" si="11"/>
        <v>0</v>
      </c>
      <c r="E930" s="6" t="str">
        <f t="shared" si="180"/>
        <v/>
      </c>
      <c r="F930" s="6" t="str">
        <f t="shared" si="181"/>
        <v/>
      </c>
      <c r="G930" s="6" t="str">
        <f t="shared" si="1"/>
        <v/>
      </c>
      <c r="H930" s="7">
        <f t="shared" si="173"/>
        <v>1718</v>
      </c>
      <c r="I930" s="7">
        <v>928</v>
      </c>
      <c r="Q930" s="11">
        <f t="shared" si="174"/>
        <v>-86963</v>
      </c>
      <c r="R930">
        <f t="shared" si="182"/>
        <v>6412</v>
      </c>
      <c r="S930">
        <f t="shared" si="183"/>
        <v>100906</v>
      </c>
      <c r="T930">
        <f t="shared" si="175"/>
        <v>41113744</v>
      </c>
      <c r="U930">
        <f t="shared" si="176"/>
        <v>10182020836</v>
      </c>
      <c r="V930">
        <f t="shared" si="177"/>
        <v>1233595694</v>
      </c>
      <c r="W930">
        <f t="shared" si="178"/>
        <v>5926</v>
      </c>
    </row>
    <row r="931" spans="1:23" ht="12.75">
      <c r="A931" s="5">
        <f t="shared" si="2"/>
        <v>0.9072265625</v>
      </c>
      <c r="B931" s="6">
        <f t="shared" si="172"/>
        <v>1.9343690450740558</v>
      </c>
      <c r="C931" s="6">
        <f t="shared" si="179"/>
        <v>-166.14767028564634</v>
      </c>
      <c r="D931" s="6">
        <f t="shared" si="11"/>
        <v>0</v>
      </c>
      <c r="E931" s="6" t="str">
        <f t="shared" si="180"/>
        <v/>
      </c>
      <c r="F931" s="6" t="str">
        <f t="shared" si="181"/>
        <v/>
      </c>
      <c r="G931" s="6" t="str">
        <f t="shared" si="1"/>
        <v/>
      </c>
      <c r="H931" s="7">
        <f t="shared" si="173"/>
        <v>1981</v>
      </c>
      <c r="I931" s="7">
        <v>929</v>
      </c>
      <c r="Q931" s="11">
        <f t="shared" si="174"/>
        <v>-170236</v>
      </c>
      <c r="R931">
        <f t="shared" si="182"/>
        <v>-86963</v>
      </c>
      <c r="S931">
        <f t="shared" si="183"/>
        <v>6412</v>
      </c>
      <c r="T931">
        <f t="shared" si="175"/>
        <v>7562563369</v>
      </c>
      <c r="U931">
        <f t="shared" si="176"/>
        <v>41113744</v>
      </c>
      <c r="V931">
        <f t="shared" si="177"/>
        <v>-1063139777</v>
      </c>
      <c r="W931">
        <f t="shared" si="178"/>
        <v>5818</v>
      </c>
    </row>
    <row r="932" spans="1:23" ht="12.75">
      <c r="A932" s="5">
        <f t="shared" si="2"/>
        <v>0.908203125</v>
      </c>
      <c r="B932" s="6">
        <f t="shared" si="172"/>
        <v>1.996074560818067</v>
      </c>
      <c r="C932" s="6">
        <f t="shared" si="179"/>
        <v>-229.94460606172913</v>
      </c>
      <c r="D932" s="6">
        <f t="shared" si="11"/>
        <v>0</v>
      </c>
      <c r="E932" s="6" t="str">
        <f t="shared" si="180"/>
        <v/>
      </c>
      <c r="F932" s="6" t="str">
        <f t="shared" si="181"/>
        <v/>
      </c>
      <c r="G932" s="6" t="str">
        <f t="shared" si="1"/>
        <v/>
      </c>
      <c r="H932" s="7">
        <f t="shared" si="173"/>
        <v>2044</v>
      </c>
      <c r="I932" s="7">
        <v>930</v>
      </c>
      <c r="Q932" s="11">
        <f t="shared" si="174"/>
        <v>-235567</v>
      </c>
      <c r="R932">
        <f t="shared" si="182"/>
        <v>-170236</v>
      </c>
      <c r="S932">
        <f t="shared" si="183"/>
        <v>-86963</v>
      </c>
      <c r="T932">
        <f t="shared" si="175"/>
        <v>28980295696</v>
      </c>
      <c r="U932">
        <f t="shared" si="176"/>
        <v>7562563369</v>
      </c>
      <c r="V932">
        <f t="shared" si="177"/>
        <v>28225929994</v>
      </c>
      <c r="W932">
        <f t="shared" si="178"/>
        <v>5700</v>
      </c>
    </row>
    <row r="933" spans="1:23" ht="12.75">
      <c r="A933" s="5">
        <f t="shared" si="2"/>
        <v>0.9091796875</v>
      </c>
      <c r="B933" s="6">
        <f t="shared" si="172"/>
        <v>1.8562885887108886</v>
      </c>
      <c r="C933" s="6">
        <f t="shared" si="179"/>
        <v>-270.41120493666676</v>
      </c>
      <c r="D933" s="6">
        <f t="shared" si="11"/>
        <v>0</v>
      </c>
      <c r="E933" s="6" t="str">
        <f t="shared" si="180"/>
        <v/>
      </c>
      <c r="F933" s="6" t="str">
        <f t="shared" si="181"/>
        <v/>
      </c>
      <c r="G933" s="6" t="str">
        <f t="shared" si="1"/>
        <v/>
      </c>
      <c r="H933" s="7">
        <f t="shared" si="173"/>
        <v>1901</v>
      </c>
      <c r="I933" s="7">
        <v>931</v>
      </c>
      <c r="Q933" s="11">
        <f t="shared" si="174"/>
        <v>-276998</v>
      </c>
      <c r="R933">
        <f t="shared" si="182"/>
        <v>-235567</v>
      </c>
      <c r="S933">
        <f t="shared" si="183"/>
        <v>-170236</v>
      </c>
      <c r="T933">
        <f t="shared" si="175"/>
        <v>55491811489</v>
      </c>
      <c r="U933">
        <f t="shared" si="176"/>
        <v>28980295696</v>
      </c>
      <c r="V933">
        <f t="shared" si="177"/>
        <v>76458926796</v>
      </c>
      <c r="W933">
        <f t="shared" si="178"/>
        <v>5595</v>
      </c>
    </row>
    <row r="934" spans="1:23" ht="12.75">
      <c r="A934" s="5">
        <f t="shared" si="2"/>
        <v>0.91015625</v>
      </c>
      <c r="B934" s="6">
        <f t="shared" si="172"/>
        <v>1.5291212199576103</v>
      </c>
      <c r="C934" s="6">
        <f t="shared" si="179"/>
        <v>-284.09554280947373</v>
      </c>
      <c r="D934" s="6">
        <f t="shared" si="11"/>
        <v>0</v>
      </c>
      <c r="E934" s="6" t="str">
        <f t="shared" si="180"/>
        <v/>
      </c>
      <c r="F934" s="6" t="str">
        <f t="shared" si="181"/>
        <v/>
      </c>
      <c r="G934" s="6" t="str">
        <f t="shared" si="1"/>
        <v/>
      </c>
      <c r="H934" s="7">
        <f t="shared" si="173"/>
        <v>1566</v>
      </c>
      <c r="I934" s="7">
        <v>932</v>
      </c>
      <c r="Q934" s="11">
        <f t="shared" si="174"/>
        <v>-290995</v>
      </c>
      <c r="R934">
        <f t="shared" si="182"/>
        <v>-276998</v>
      </c>
      <c r="S934">
        <f t="shared" si="183"/>
        <v>-235567</v>
      </c>
      <c r="T934">
        <f t="shared" si="175"/>
        <v>76727892004</v>
      </c>
      <c r="U934">
        <f t="shared" si="176"/>
        <v>55491811489</v>
      </c>
      <c r="V934">
        <f t="shared" si="177"/>
        <v>124409465711</v>
      </c>
      <c r="W934">
        <f t="shared" si="178"/>
        <v>5523</v>
      </c>
    </row>
    <row r="935" spans="1:23" ht="12.75">
      <c r="A935" s="5">
        <f t="shared" si="2"/>
        <v>0.9111328125</v>
      </c>
      <c r="B935" s="6">
        <f t="shared" si="172"/>
        <v>1.0475975872036025</v>
      </c>
      <c r="C935" s="6">
        <f t="shared" si="179"/>
        <v>-270.20119147207913</v>
      </c>
      <c r="D935" s="6">
        <f t="shared" si="11"/>
        <v>0</v>
      </c>
      <c r="E935" s="6" t="str">
        <f t="shared" si="180"/>
        <v/>
      </c>
      <c r="F935" s="6" t="str">
        <f t="shared" si="181"/>
        <v/>
      </c>
      <c r="G935" s="6" t="str">
        <f t="shared" si="1"/>
        <v/>
      </c>
      <c r="H935" s="7">
        <f t="shared" si="173"/>
        <v>1073</v>
      </c>
      <c r="I935" s="7">
        <v>933</v>
      </c>
      <c r="Q935" s="11">
        <f t="shared" si="174"/>
        <v>-276744</v>
      </c>
      <c r="R935">
        <f t="shared" si="182"/>
        <v>-290995</v>
      </c>
      <c r="S935">
        <f t="shared" si="183"/>
        <v>-276998</v>
      </c>
      <c r="T935">
        <f t="shared" si="175"/>
        <v>84678090025</v>
      </c>
      <c r="U935">
        <f t="shared" si="176"/>
        <v>76727892004</v>
      </c>
      <c r="V935">
        <f t="shared" si="177"/>
        <v>153682529703</v>
      </c>
      <c r="W935">
        <f t="shared" si="178"/>
        <v>5493</v>
      </c>
    </row>
    <row r="936" spans="1:23" ht="12.75">
      <c r="A936" s="5">
        <f t="shared" si="2"/>
        <v>0.912109375</v>
      </c>
      <c r="B936" s="6">
        <f t="shared" si="172"/>
        <v>0.46032421848305433</v>
      </c>
      <c r="C936" s="6">
        <f t="shared" si="179"/>
        <v>-230.61298885450947</v>
      </c>
      <c r="D936" s="6">
        <f t="shared" si="11"/>
        <v>0</v>
      </c>
      <c r="E936" s="6" t="str">
        <f t="shared" si="180"/>
        <v/>
      </c>
      <c r="F936" s="6" t="str">
        <f t="shared" si="181"/>
        <v/>
      </c>
      <c r="G936" s="6" t="str">
        <f t="shared" si="1"/>
        <v/>
      </c>
      <c r="H936" s="7">
        <f t="shared" si="173"/>
        <v>471</v>
      </c>
      <c r="I936" s="7">
        <v>934</v>
      </c>
      <c r="Q936" s="11">
        <f t="shared" si="174"/>
        <v>-236177</v>
      </c>
      <c r="R936">
        <f t="shared" si="182"/>
        <v>-276744</v>
      </c>
      <c r="S936">
        <f t="shared" si="183"/>
        <v>-290995</v>
      </c>
      <c r="T936">
        <f t="shared" si="175"/>
        <v>76587241536</v>
      </c>
      <c r="U936">
        <f t="shared" si="176"/>
        <v>84678090025</v>
      </c>
      <c r="V936">
        <f t="shared" si="177"/>
        <v>153541606799</v>
      </c>
      <c r="W936">
        <f t="shared" si="178"/>
        <v>5493</v>
      </c>
    </row>
    <row r="937" spans="1:23" ht="12.75">
      <c r="A937" s="5">
        <f t="shared" si="2"/>
        <v>0.9130859375</v>
      </c>
      <c r="B937" s="6">
        <f t="shared" si="172"/>
        <v>-0.17341746207961869</v>
      </c>
      <c r="C937" s="6">
        <f t="shared" si="179"/>
        <v>-169.66173650827699</v>
      </c>
      <c r="D937" s="6">
        <f t="shared" si="11"/>
        <v>0</v>
      </c>
      <c r="E937" s="6" t="str">
        <f t="shared" si="180"/>
        <v/>
      </c>
      <c r="F937" s="6" t="str">
        <f t="shared" si="181"/>
        <v/>
      </c>
      <c r="G937" s="6" t="str">
        <f t="shared" si="1"/>
        <v/>
      </c>
      <c r="H937" s="7">
        <f t="shared" si="173"/>
        <v>-178</v>
      </c>
      <c r="I937" s="7">
        <v>935</v>
      </c>
      <c r="Q937" s="11">
        <f t="shared" si="174"/>
        <v>-173732</v>
      </c>
      <c r="R937">
        <f t="shared" si="182"/>
        <v>-236177</v>
      </c>
      <c r="S937">
        <f t="shared" si="183"/>
        <v>-276744</v>
      </c>
      <c r="T937">
        <f t="shared" si="175"/>
        <v>55779575329</v>
      </c>
      <c r="U937">
        <f t="shared" si="176"/>
        <v>76587241536</v>
      </c>
      <c r="V937">
        <f t="shared" si="177"/>
        <v>124617247956</v>
      </c>
      <c r="W937">
        <f t="shared" si="178"/>
        <v>5502</v>
      </c>
    </row>
    <row r="938" spans="1:23" ht="12.75">
      <c r="A938" s="5">
        <f t="shared" si="2"/>
        <v>0.9140625</v>
      </c>
      <c r="B938" s="6">
        <f t="shared" si="172"/>
        <v>-0.7896552088395109</v>
      </c>
      <c r="C938" s="6">
        <f t="shared" si="179"/>
        <v>-93.655782814974259</v>
      </c>
      <c r="D938" s="6">
        <f t="shared" si="11"/>
        <v>0</v>
      </c>
      <c r="E938" s="6" t="str">
        <f t="shared" si="180"/>
        <v/>
      </c>
      <c r="F938" s="6" t="str">
        <f t="shared" si="181"/>
        <v/>
      </c>
      <c r="G938" s="6" t="str">
        <f t="shared" si="1"/>
        <v/>
      </c>
      <c r="H938" s="7">
        <f t="shared" si="173"/>
        <v>-809</v>
      </c>
      <c r="I938" s="7">
        <v>936</v>
      </c>
      <c r="Q938" s="11">
        <f t="shared" si="174"/>
        <v>-95872</v>
      </c>
      <c r="R938">
        <f t="shared" si="182"/>
        <v>-173732</v>
      </c>
      <c r="S938">
        <f t="shared" si="183"/>
        <v>-236177</v>
      </c>
      <c r="T938">
        <f t="shared" si="175"/>
        <v>30182807824</v>
      </c>
      <c r="U938">
        <f t="shared" si="176"/>
        <v>55779575329</v>
      </c>
      <c r="V938">
        <f t="shared" si="177"/>
        <v>78231158478</v>
      </c>
      <c r="W938">
        <f t="shared" si="178"/>
        <v>5495</v>
      </c>
    </row>
    <row r="939" spans="1:23" ht="12.75">
      <c r="A939" s="5">
        <f t="shared" si="2"/>
        <v>0.9150390625</v>
      </c>
      <c r="B939" s="6">
        <f t="shared" si="172"/>
        <v>-1.3261835509641096</v>
      </c>
      <c r="C939" s="6">
        <f t="shared" si="179"/>
        <v>-10.229693985918061</v>
      </c>
      <c r="D939" s="6">
        <f t="shared" si="11"/>
        <v>0</v>
      </c>
      <c r="E939" s="6" t="str">
        <f t="shared" si="180"/>
        <v/>
      </c>
      <c r="F939" s="6" t="str">
        <f t="shared" si="181"/>
        <v/>
      </c>
      <c r="G939" s="6" t="str">
        <f t="shared" si="1"/>
        <v/>
      </c>
      <c r="H939" s="7">
        <f t="shared" si="173"/>
        <v>-1358</v>
      </c>
      <c r="I939" s="7">
        <v>937</v>
      </c>
      <c r="Q939" s="11">
        <f t="shared" si="174"/>
        <v>-10417</v>
      </c>
      <c r="R939">
        <f t="shared" si="182"/>
        <v>-95872</v>
      </c>
      <c r="S939">
        <f t="shared" si="183"/>
        <v>-173732</v>
      </c>
      <c r="T939">
        <f t="shared" si="175"/>
        <v>9191440384</v>
      </c>
      <c r="U939">
        <f t="shared" si="176"/>
        <v>30182807824</v>
      </c>
      <c r="V939">
        <f t="shared" si="177"/>
        <v>31756596221</v>
      </c>
      <c r="W939">
        <f t="shared" si="178"/>
        <v>5455</v>
      </c>
    </row>
    <row r="940" spans="1:23" ht="12.75">
      <c r="A940" s="5">
        <f t="shared" si="2"/>
        <v>0.916015625</v>
      </c>
      <c r="B940" s="6">
        <f t="shared" si="172"/>
        <v>-1.7288430567850874</v>
      </c>
      <c r="C940" s="6">
        <f t="shared" si="179"/>
        <v>72.422881622687854</v>
      </c>
      <c r="D940" s="6">
        <f t="shared" si="11"/>
        <v>0</v>
      </c>
      <c r="E940" s="6" t="str">
        <f t="shared" si="180"/>
        <v/>
      </c>
      <c r="F940" s="6" t="str">
        <f t="shared" si="181"/>
        <v/>
      </c>
      <c r="G940" s="6" t="str">
        <f t="shared" si="1"/>
        <v/>
      </c>
      <c r="H940" s="7">
        <f t="shared" si="173"/>
        <v>-1770</v>
      </c>
      <c r="I940" s="7">
        <v>938</v>
      </c>
      <c r="Q940" s="11">
        <f t="shared" si="174"/>
        <v>74241</v>
      </c>
      <c r="R940">
        <f t="shared" si="182"/>
        <v>-10417</v>
      </c>
      <c r="S940">
        <f t="shared" si="183"/>
        <v>-95872</v>
      </c>
      <c r="T940">
        <f t="shared" si="175"/>
        <v>108513889</v>
      </c>
      <c r="U940">
        <f t="shared" si="176"/>
        <v>9191440384</v>
      </c>
      <c r="V940">
        <f t="shared" si="177"/>
        <v>1904130862</v>
      </c>
      <c r="W940">
        <f t="shared" si="178"/>
        <v>5375</v>
      </c>
    </row>
    <row r="941" spans="1:23" ht="12.75">
      <c r="A941" s="5">
        <f t="shared" si="2"/>
        <v>0.9169921875</v>
      </c>
      <c r="B941" s="6">
        <f t="shared" si="172"/>
        <v>-1.9569874127160003</v>
      </c>
      <c r="C941" s="6">
        <f t="shared" si="179"/>
        <v>146.35504759473221</v>
      </c>
      <c r="D941" s="6">
        <f t="shared" si="11"/>
        <v>0</v>
      </c>
      <c r="E941" s="6" t="str">
        <f t="shared" si="180"/>
        <v/>
      </c>
      <c r="F941" s="6" t="str">
        <f t="shared" si="181"/>
        <v/>
      </c>
      <c r="G941" s="6" t="str">
        <f t="shared" si="1"/>
        <v/>
      </c>
      <c r="H941" s="7">
        <f t="shared" si="173"/>
        <v>-2004</v>
      </c>
      <c r="I941" s="7">
        <v>939</v>
      </c>
      <c r="Q941" s="11">
        <f t="shared" si="174"/>
        <v>149962</v>
      </c>
      <c r="R941">
        <f t="shared" si="182"/>
        <v>74241</v>
      </c>
      <c r="S941">
        <f t="shared" si="183"/>
        <v>-10417</v>
      </c>
      <c r="T941">
        <f t="shared" si="175"/>
        <v>5511726081</v>
      </c>
      <c r="U941">
        <f t="shared" si="176"/>
        <v>108513889</v>
      </c>
      <c r="V941">
        <f t="shared" si="177"/>
        <v>-1474513719</v>
      </c>
      <c r="W941">
        <f t="shared" si="178"/>
        <v>5264</v>
      </c>
    </row>
    <row r="942" spans="1:23" ht="12.75">
      <c r="A942" s="5">
        <f t="shared" si="2"/>
        <v>0.91796875</v>
      </c>
      <c r="B942" s="6">
        <f t="shared" si="172"/>
        <v>-1.9875864472059261</v>
      </c>
      <c r="C942" s="6">
        <f t="shared" si="179"/>
        <v>204.63183374687378</v>
      </c>
      <c r="D942" s="6">
        <f t="shared" si="11"/>
        <v>0</v>
      </c>
      <c r="E942" s="6" t="str">
        <f t="shared" si="180"/>
        <v/>
      </c>
      <c r="F942" s="6" t="str">
        <f t="shared" si="181"/>
        <v/>
      </c>
      <c r="G942" s="6" t="str">
        <f t="shared" si="1"/>
        <v/>
      </c>
      <c r="H942" s="7">
        <f t="shared" si="173"/>
        <v>-2035</v>
      </c>
      <c r="I942" s="7">
        <v>940</v>
      </c>
      <c r="Q942" s="11">
        <f t="shared" si="174"/>
        <v>209643</v>
      </c>
      <c r="R942">
        <f t="shared" si="182"/>
        <v>149962</v>
      </c>
      <c r="S942">
        <f t="shared" si="183"/>
        <v>74241</v>
      </c>
      <c r="T942">
        <f t="shared" si="175"/>
        <v>22488601444</v>
      </c>
      <c r="U942">
        <f t="shared" si="176"/>
        <v>5511726081</v>
      </c>
      <c r="V942">
        <f t="shared" si="177"/>
        <v>21226939269</v>
      </c>
      <c r="W942">
        <f t="shared" si="178"/>
        <v>5144</v>
      </c>
    </row>
    <row r="943" spans="1:23" ht="12.75">
      <c r="A943" s="5">
        <f t="shared" si="2"/>
        <v>0.9189453125</v>
      </c>
      <c r="B943" s="6">
        <f t="shared" si="172"/>
        <v>-1.817550922091157</v>
      </c>
      <c r="C943" s="6">
        <f t="shared" si="179"/>
        <v>241.98092780247654</v>
      </c>
      <c r="D943" s="6">
        <f t="shared" si="11"/>
        <v>0</v>
      </c>
      <c r="E943" s="6" t="str">
        <f t="shared" si="180"/>
        <v/>
      </c>
      <c r="F943" s="6" t="str">
        <f t="shared" si="181"/>
        <v/>
      </c>
      <c r="G943" s="6" t="str">
        <f t="shared" si="1"/>
        <v/>
      </c>
      <c r="H943" s="7">
        <f t="shared" si="173"/>
        <v>-1861</v>
      </c>
      <c r="I943" s="7">
        <v>941</v>
      </c>
      <c r="Q943" s="11">
        <f t="shared" si="174"/>
        <v>247885</v>
      </c>
      <c r="R943">
        <f t="shared" si="182"/>
        <v>209643</v>
      </c>
      <c r="S943">
        <f t="shared" si="183"/>
        <v>149962</v>
      </c>
      <c r="T943">
        <f t="shared" si="175"/>
        <v>43950187449</v>
      </c>
      <c r="U943">
        <f t="shared" si="176"/>
        <v>22488601444</v>
      </c>
      <c r="V943">
        <f t="shared" si="177"/>
        <v>59940992566</v>
      </c>
      <c r="W943">
        <f t="shared" si="178"/>
        <v>5038</v>
      </c>
    </row>
    <row r="944" spans="1:23" ht="12.75">
      <c r="A944" s="5">
        <f t="shared" si="2"/>
        <v>0.919921875</v>
      </c>
      <c r="B944" s="6">
        <f t="shared" si="172"/>
        <v>-1.4640444145210514</v>
      </c>
      <c r="C944" s="6">
        <f t="shared" si="179"/>
        <v>255.26788208783114</v>
      </c>
      <c r="D944" s="6">
        <f t="shared" si="11"/>
        <v>0</v>
      </c>
      <c r="E944" s="6" t="str">
        <f t="shared" si="180"/>
        <v/>
      </c>
      <c r="F944" s="6" t="str">
        <f t="shared" si="181"/>
        <v/>
      </c>
      <c r="G944" s="6" t="str">
        <f t="shared" si="1"/>
        <v/>
      </c>
      <c r="H944" s="7">
        <f t="shared" si="173"/>
        <v>-1499</v>
      </c>
      <c r="I944" s="7">
        <v>942</v>
      </c>
      <c r="Q944" s="11">
        <f t="shared" si="174"/>
        <v>261479</v>
      </c>
      <c r="R944">
        <f t="shared" si="182"/>
        <v>247885</v>
      </c>
      <c r="S944">
        <f t="shared" si="183"/>
        <v>209643</v>
      </c>
      <c r="T944">
        <f t="shared" si="175"/>
        <v>61446973225</v>
      </c>
      <c r="U944">
        <f t="shared" si="176"/>
        <v>43950187449</v>
      </c>
      <c r="V944">
        <f t="shared" si="177"/>
        <v>99081586950</v>
      </c>
      <c r="W944">
        <f t="shared" si="178"/>
        <v>4967</v>
      </c>
    </row>
    <row r="945" spans="1:23" ht="12.75">
      <c r="A945" s="5">
        <f t="shared" si="2"/>
        <v>0.9208984375</v>
      </c>
      <c r="B945" s="6">
        <f t="shared" si="172"/>
        <v>-0.96275080294724136</v>
      </c>
      <c r="C945" s="6">
        <f t="shared" si="179"/>
        <v>243.75314920007932</v>
      </c>
      <c r="D945" s="6">
        <f t="shared" si="11"/>
        <v>0</v>
      </c>
      <c r="E945" s="6" t="str">
        <f t="shared" si="180"/>
        <v/>
      </c>
      <c r="F945" s="6" t="str">
        <f t="shared" si="181"/>
        <v/>
      </c>
      <c r="G945" s="6" t="str">
        <f t="shared" si="1"/>
        <v/>
      </c>
      <c r="H945" s="7">
        <f t="shared" si="173"/>
        <v>-986</v>
      </c>
      <c r="I945" s="7">
        <v>943</v>
      </c>
      <c r="Q945" s="11">
        <f t="shared" si="174"/>
        <v>249668</v>
      </c>
      <c r="R945">
        <f t="shared" si="182"/>
        <v>261479</v>
      </c>
      <c r="S945">
        <f t="shared" si="183"/>
        <v>247885</v>
      </c>
      <c r="T945">
        <f t="shared" si="175"/>
        <v>68371267441</v>
      </c>
      <c r="U945">
        <f t="shared" si="176"/>
        <v>61446973225</v>
      </c>
      <c r="V945">
        <f t="shared" si="177"/>
        <v>123580345035</v>
      </c>
      <c r="W945">
        <f t="shared" si="178"/>
        <v>4936</v>
      </c>
    </row>
    <row r="946" spans="1:23" ht="12.75">
      <c r="A946" s="5">
        <f t="shared" si="2"/>
        <v>0.921875</v>
      </c>
      <c r="B946" s="6">
        <f t="shared" si="172"/>
        <v>-0.36427223971669653</v>
      </c>
      <c r="C946" s="6">
        <f t="shared" si="179"/>
        <v>209.11054464803749</v>
      </c>
      <c r="D946" s="6">
        <f t="shared" si="11"/>
        <v>0</v>
      </c>
      <c r="E946" s="6" t="str">
        <f t="shared" si="180"/>
        <v/>
      </c>
      <c r="F946" s="6" t="str">
        <f t="shared" si="181"/>
        <v/>
      </c>
      <c r="G946" s="6" t="str">
        <f t="shared" si="1"/>
        <v/>
      </c>
      <c r="H946" s="7">
        <f t="shared" si="173"/>
        <v>-373</v>
      </c>
      <c r="I946" s="7">
        <v>944</v>
      </c>
      <c r="Q946" s="11">
        <f t="shared" si="174"/>
        <v>214168</v>
      </c>
      <c r="R946">
        <f t="shared" si="182"/>
        <v>249668</v>
      </c>
      <c r="S946">
        <f t="shared" si="183"/>
        <v>261479</v>
      </c>
      <c r="T946">
        <f t="shared" si="175"/>
        <v>62334110224</v>
      </c>
      <c r="U946">
        <f t="shared" si="176"/>
        <v>68371267441</v>
      </c>
      <c r="V946">
        <f t="shared" si="177"/>
        <v>124469240108</v>
      </c>
      <c r="W946">
        <f t="shared" si="178"/>
        <v>4936</v>
      </c>
    </row>
    <row r="947" spans="1:23" ht="12.75">
      <c r="A947" s="5">
        <f t="shared" si="2"/>
        <v>0.9228515625</v>
      </c>
      <c r="B947" s="6">
        <f t="shared" si="172"/>
        <v>0.27097879107192474</v>
      </c>
      <c r="C947" s="6">
        <f t="shared" si="179"/>
        <v>155.21052022045157</v>
      </c>
      <c r="D947" s="6">
        <f t="shared" si="11"/>
        <v>0</v>
      </c>
      <c r="E947" s="6" t="str">
        <f t="shared" si="180"/>
        <v/>
      </c>
      <c r="F947" s="6" t="str">
        <f t="shared" si="181"/>
        <v/>
      </c>
      <c r="G947" s="6" t="str">
        <f t="shared" si="1"/>
        <v/>
      </c>
      <c r="H947" s="7">
        <f t="shared" si="173"/>
        <v>277</v>
      </c>
      <c r="I947" s="7">
        <v>945</v>
      </c>
      <c r="Q947" s="11">
        <f t="shared" si="174"/>
        <v>158944</v>
      </c>
      <c r="R947">
        <f t="shared" si="182"/>
        <v>214168</v>
      </c>
      <c r="S947">
        <f t="shared" si="183"/>
        <v>249668</v>
      </c>
      <c r="T947">
        <f t="shared" si="175"/>
        <v>45867932224</v>
      </c>
      <c r="U947">
        <f t="shared" si="176"/>
        <v>62334110224</v>
      </c>
      <c r="V947">
        <f t="shared" si="177"/>
        <v>101948256707</v>
      </c>
      <c r="W947">
        <f t="shared" si="178"/>
        <v>4943</v>
      </c>
    </row>
    <row r="948" spans="1:23" ht="12.75">
      <c r="A948" s="5">
        <f t="shared" si="2"/>
        <v>0.923828125</v>
      </c>
      <c r="B948" s="6">
        <f t="shared" si="172"/>
        <v>0.87887771835278694</v>
      </c>
      <c r="C948" s="6">
        <f t="shared" si="179"/>
        <v>87.694585975661766</v>
      </c>
      <c r="D948" s="6">
        <f t="shared" si="11"/>
        <v>0</v>
      </c>
      <c r="E948" s="6" t="str">
        <f t="shared" si="180"/>
        <v/>
      </c>
      <c r="F948" s="6" t="str">
        <f t="shared" si="181"/>
        <v/>
      </c>
      <c r="G948" s="6" t="str">
        <f t="shared" si="1"/>
        <v/>
      </c>
      <c r="H948" s="7">
        <f t="shared" si="173"/>
        <v>900</v>
      </c>
      <c r="I948" s="7">
        <v>946</v>
      </c>
      <c r="Q948" s="11">
        <f t="shared" si="174"/>
        <v>89777</v>
      </c>
      <c r="R948">
        <f t="shared" si="182"/>
        <v>158944</v>
      </c>
      <c r="S948">
        <f t="shared" si="183"/>
        <v>214168</v>
      </c>
      <c r="T948">
        <f t="shared" si="175"/>
        <v>25263195136</v>
      </c>
      <c r="U948">
        <f t="shared" si="176"/>
        <v>45867932224</v>
      </c>
      <c r="V948">
        <f t="shared" si="177"/>
        <v>64902445304</v>
      </c>
      <c r="W948">
        <f t="shared" si="178"/>
        <v>4933</v>
      </c>
    </row>
    <row r="949" spans="1:23" ht="12.75">
      <c r="A949" s="5">
        <f t="shared" si="2"/>
        <v>0.9248046875</v>
      </c>
      <c r="B949" s="6">
        <f t="shared" si="172"/>
        <v>1.3980608535437411</v>
      </c>
      <c r="C949" s="6">
        <f t="shared" si="179"/>
        <v>13.387097667009243</v>
      </c>
      <c r="D949" s="6">
        <f t="shared" si="11"/>
        <v>0</v>
      </c>
      <c r="E949" s="6" t="str">
        <f t="shared" si="180"/>
        <v/>
      </c>
      <c r="F949" s="6" t="str">
        <f t="shared" si="181"/>
        <v/>
      </c>
      <c r="G949" s="6" t="str">
        <f t="shared" si="1"/>
        <v/>
      </c>
      <c r="H949" s="7">
        <f t="shared" si="173"/>
        <v>1432</v>
      </c>
      <c r="I949" s="7">
        <v>947</v>
      </c>
      <c r="Q949" s="11">
        <f t="shared" si="174"/>
        <v>13658</v>
      </c>
      <c r="R949">
        <f t="shared" si="182"/>
        <v>89777</v>
      </c>
      <c r="S949">
        <f t="shared" si="183"/>
        <v>158944</v>
      </c>
      <c r="T949">
        <f t="shared" si="175"/>
        <v>8059909729</v>
      </c>
      <c r="U949">
        <f t="shared" si="176"/>
        <v>25263195136</v>
      </c>
      <c r="V949">
        <f t="shared" si="177"/>
        <v>27206430615</v>
      </c>
      <c r="W949">
        <f t="shared" si="178"/>
        <v>4888</v>
      </c>
    </row>
    <row r="950" spans="1:23" ht="12.75">
      <c r="A950" s="5">
        <f t="shared" si="2"/>
        <v>0.92578125</v>
      </c>
      <c r="B950" s="6">
        <f t="shared" si="172"/>
        <v>1.7761196793964038</v>
      </c>
      <c r="C950" s="6">
        <f t="shared" si="179"/>
        <v>-60.394464158722464</v>
      </c>
      <c r="D950" s="6">
        <f t="shared" si="11"/>
        <v>0</v>
      </c>
      <c r="E950" s="6" t="str">
        <f t="shared" si="180"/>
        <v/>
      </c>
      <c r="F950" s="6" t="str">
        <f t="shared" si="181"/>
        <v/>
      </c>
      <c r="G950" s="6" t="str">
        <f t="shared" si="1"/>
        <v/>
      </c>
      <c r="H950" s="7">
        <f t="shared" si="173"/>
        <v>1819</v>
      </c>
      <c r="I950" s="7">
        <v>948</v>
      </c>
      <c r="Q950" s="11">
        <f t="shared" si="174"/>
        <v>-61917</v>
      </c>
      <c r="R950">
        <f t="shared" si="182"/>
        <v>13658</v>
      </c>
      <c r="S950">
        <f t="shared" si="183"/>
        <v>89777</v>
      </c>
      <c r="T950">
        <f t="shared" si="175"/>
        <v>186540964</v>
      </c>
      <c r="U950">
        <f t="shared" si="176"/>
        <v>8059909729</v>
      </c>
      <c r="V950">
        <f t="shared" si="177"/>
        <v>2337838669</v>
      </c>
      <c r="W950">
        <f t="shared" si="178"/>
        <v>4804</v>
      </c>
    </row>
    <row r="951" spans="1:23" ht="12.75">
      <c r="A951" s="5">
        <f t="shared" si="2"/>
        <v>0.9267578125</v>
      </c>
      <c r="B951" s="6">
        <f t="shared" si="172"/>
        <v>1.9748911828016971</v>
      </c>
      <c r="C951" s="6">
        <f t="shared" si="179"/>
        <v>-126.56102145713753</v>
      </c>
      <c r="D951" s="6">
        <f t="shared" si="11"/>
        <v>0</v>
      </c>
      <c r="E951" s="6" t="str">
        <f t="shared" si="180"/>
        <v/>
      </c>
      <c r="F951" s="6" t="str">
        <f t="shared" si="181"/>
        <v/>
      </c>
      <c r="G951" s="6" t="str">
        <f t="shared" si="1"/>
        <v/>
      </c>
      <c r="H951" s="7">
        <f t="shared" si="173"/>
        <v>2022</v>
      </c>
      <c r="I951" s="7">
        <v>949</v>
      </c>
      <c r="Q951" s="11">
        <f t="shared" si="174"/>
        <v>-129688</v>
      </c>
      <c r="R951">
        <f t="shared" si="182"/>
        <v>-61917</v>
      </c>
      <c r="S951">
        <f t="shared" si="183"/>
        <v>13658</v>
      </c>
      <c r="T951">
        <f t="shared" si="175"/>
        <v>3833714889</v>
      </c>
      <c r="U951">
        <f t="shared" si="176"/>
        <v>186540964</v>
      </c>
      <c r="V951">
        <f t="shared" si="177"/>
        <v>-1612350121</v>
      </c>
      <c r="W951">
        <f t="shared" si="178"/>
        <v>4691</v>
      </c>
    </row>
    <row r="952" spans="1:23" ht="12.75">
      <c r="A952" s="5">
        <f t="shared" si="2"/>
        <v>0.927734375</v>
      </c>
      <c r="B952" s="6">
        <f t="shared" si="172"/>
        <v>1.9743102036459141</v>
      </c>
      <c r="C952" s="6">
        <f t="shared" si="179"/>
        <v>-178.93399809460351</v>
      </c>
      <c r="D952" s="6">
        <f t="shared" si="11"/>
        <v>0</v>
      </c>
      <c r="E952" s="6" t="str">
        <f t="shared" si="180"/>
        <v/>
      </c>
      <c r="F952" s="6" t="str">
        <f t="shared" si="181"/>
        <v/>
      </c>
      <c r="G952" s="6" t="str">
        <f t="shared" si="1"/>
        <v/>
      </c>
      <c r="H952" s="7">
        <f t="shared" si="173"/>
        <v>2022</v>
      </c>
      <c r="I952" s="7">
        <v>950</v>
      </c>
      <c r="Q952" s="11">
        <f t="shared" si="174"/>
        <v>-183326</v>
      </c>
      <c r="R952">
        <f t="shared" si="182"/>
        <v>-129688</v>
      </c>
      <c r="S952">
        <f t="shared" si="183"/>
        <v>-61917</v>
      </c>
      <c r="T952">
        <f t="shared" si="175"/>
        <v>16818977344</v>
      </c>
      <c r="U952">
        <f t="shared" si="176"/>
        <v>3833714889</v>
      </c>
      <c r="V952">
        <f t="shared" si="177"/>
        <v>15309888896</v>
      </c>
      <c r="W952">
        <f t="shared" si="178"/>
        <v>4568</v>
      </c>
    </row>
    <row r="953" spans="1:23" ht="12.75">
      <c r="A953" s="5">
        <f t="shared" si="2"/>
        <v>0.9287109375</v>
      </c>
      <c r="B953" s="6">
        <f t="shared" si="172"/>
        <v>1.7744349262950305</v>
      </c>
      <c r="C953" s="6">
        <f t="shared" si="179"/>
        <v>-212.82226603319009</v>
      </c>
      <c r="D953" s="6">
        <f t="shared" si="11"/>
        <v>0</v>
      </c>
      <c r="E953" s="6" t="str">
        <f t="shared" si="180"/>
        <v/>
      </c>
      <c r="F953" s="6" t="str">
        <f t="shared" si="181"/>
        <v/>
      </c>
      <c r="G953" s="6" t="str">
        <f t="shared" si="1"/>
        <v/>
      </c>
      <c r="H953" s="7">
        <f t="shared" si="173"/>
        <v>1817</v>
      </c>
      <c r="I953" s="7">
        <v>951</v>
      </c>
      <c r="Q953" s="11">
        <f t="shared" si="174"/>
        <v>-218027</v>
      </c>
      <c r="R953">
        <f t="shared" si="182"/>
        <v>-183326</v>
      </c>
      <c r="S953">
        <f t="shared" si="183"/>
        <v>-129688</v>
      </c>
      <c r="T953">
        <f t="shared" si="175"/>
        <v>33608422276</v>
      </c>
      <c r="U953">
        <f t="shared" si="176"/>
        <v>16818977344</v>
      </c>
      <c r="V953">
        <f t="shared" si="177"/>
        <v>45330049771</v>
      </c>
      <c r="W953">
        <f t="shared" si="178"/>
        <v>4462</v>
      </c>
    </row>
    <row r="954" spans="1:23" ht="12.75">
      <c r="A954" s="5">
        <f t="shared" si="2"/>
        <v>0.9296875</v>
      </c>
      <c r="B954" s="6">
        <f t="shared" si="172"/>
        <v>1.395441049378136</v>
      </c>
      <c r="C954" s="6">
        <f t="shared" si="179"/>
        <v>-225.44006431863295</v>
      </c>
      <c r="D954" s="6">
        <f t="shared" si="11"/>
        <v>0</v>
      </c>
      <c r="E954" s="6" t="str">
        <f t="shared" si="180"/>
        <v/>
      </c>
      <c r="F954" s="6" t="str">
        <f t="shared" si="181"/>
        <v/>
      </c>
      <c r="G954" s="6" t="str">
        <f t="shared" si="1"/>
        <v/>
      </c>
      <c r="H954" s="7">
        <f t="shared" si="173"/>
        <v>1429</v>
      </c>
      <c r="I954" s="7">
        <v>952</v>
      </c>
      <c r="Q954" s="11">
        <f t="shared" si="174"/>
        <v>-230938</v>
      </c>
      <c r="R954">
        <f t="shared" si="182"/>
        <v>-218027</v>
      </c>
      <c r="S954">
        <f t="shared" si="183"/>
        <v>-183326</v>
      </c>
      <c r="T954">
        <f t="shared" si="175"/>
        <v>47535772729</v>
      </c>
      <c r="U954">
        <f t="shared" si="176"/>
        <v>33608422276</v>
      </c>
      <c r="V954">
        <f t="shared" si="177"/>
        <v>76207318807</v>
      </c>
      <c r="W954">
        <f t="shared" si="178"/>
        <v>4391</v>
      </c>
    </row>
    <row r="955" spans="1:23" ht="12.75">
      <c r="A955" s="5">
        <f t="shared" si="2"/>
        <v>0.9306640625</v>
      </c>
      <c r="B955" s="6">
        <f t="shared" si="172"/>
        <v>0.87558521836579739</v>
      </c>
      <c r="C955" s="6">
        <f t="shared" si="179"/>
        <v>-216.12889885402564</v>
      </c>
      <c r="D955" s="6">
        <f t="shared" si="11"/>
        <v>0</v>
      </c>
      <c r="E955" s="6" t="str">
        <f t="shared" si="180"/>
        <v/>
      </c>
      <c r="F955" s="6" t="str">
        <f t="shared" si="181"/>
        <v/>
      </c>
      <c r="G955" s="6" t="str">
        <f t="shared" si="1"/>
        <v/>
      </c>
      <c r="H955" s="7">
        <f t="shared" si="173"/>
        <v>897</v>
      </c>
      <c r="I955" s="7">
        <v>953</v>
      </c>
      <c r="Q955" s="11">
        <f t="shared" si="174"/>
        <v>-221385</v>
      </c>
      <c r="R955">
        <f t="shared" si="182"/>
        <v>-230938</v>
      </c>
      <c r="S955">
        <f t="shared" si="183"/>
        <v>-218027</v>
      </c>
      <c r="T955">
        <f t="shared" si="175"/>
        <v>53332359844</v>
      </c>
      <c r="U955">
        <f t="shared" si="176"/>
        <v>47535772729</v>
      </c>
      <c r="V955">
        <f t="shared" si="177"/>
        <v>95999289739</v>
      </c>
      <c r="W955">
        <f t="shared" si="178"/>
        <v>4361</v>
      </c>
    </row>
    <row r="956" spans="1:23" ht="12.75">
      <c r="A956" s="5">
        <f t="shared" si="2"/>
        <v>0.931640625</v>
      </c>
      <c r="B956" s="6">
        <f t="shared" si="172"/>
        <v>0.26734329563999731</v>
      </c>
      <c r="C956" s="6">
        <f t="shared" si="179"/>
        <v>-186.36656193101356</v>
      </c>
      <c r="D956" s="6">
        <f t="shared" si="11"/>
        <v>0</v>
      </c>
      <c r="E956" s="6" t="str">
        <f t="shared" si="180"/>
        <v/>
      </c>
      <c r="F956" s="6" t="str">
        <f t="shared" si="181"/>
        <v/>
      </c>
      <c r="G956" s="6" t="str">
        <f t="shared" si="1"/>
        <v/>
      </c>
      <c r="H956" s="7">
        <f t="shared" si="173"/>
        <v>274</v>
      </c>
      <c r="I956" s="7">
        <v>954</v>
      </c>
      <c r="Q956" s="11">
        <f t="shared" si="174"/>
        <v>-190883</v>
      </c>
      <c r="R956">
        <f t="shared" si="182"/>
        <v>-221385</v>
      </c>
      <c r="S956">
        <f t="shared" si="183"/>
        <v>-230938</v>
      </c>
      <c r="T956">
        <f t="shared" si="175"/>
        <v>49011318225</v>
      </c>
      <c r="U956">
        <f t="shared" si="176"/>
        <v>53332359844</v>
      </c>
      <c r="V956">
        <f t="shared" si="177"/>
        <v>97477847968</v>
      </c>
      <c r="W956">
        <f t="shared" si="178"/>
        <v>4360</v>
      </c>
    </row>
    <row r="957" spans="1:23" ht="12.75">
      <c r="A957" s="5">
        <f t="shared" si="2"/>
        <v>0.9326171875</v>
      </c>
      <c r="B957" s="6">
        <f t="shared" si="172"/>
        <v>-0.36788671814984786</v>
      </c>
      <c r="C957" s="6">
        <f t="shared" si="179"/>
        <v>-139.56772628188259</v>
      </c>
      <c r="D957" s="6">
        <f t="shared" si="11"/>
        <v>0</v>
      </c>
      <c r="E957" s="6" t="str">
        <f t="shared" si="180"/>
        <v/>
      </c>
      <c r="F957" s="6" t="str">
        <f t="shared" si="181"/>
        <v/>
      </c>
      <c r="G957" s="6" t="str">
        <f t="shared" si="1"/>
        <v/>
      </c>
      <c r="H957" s="7">
        <f t="shared" si="173"/>
        <v>-377</v>
      </c>
      <c r="I957" s="7">
        <v>955</v>
      </c>
      <c r="Q957" s="11">
        <f t="shared" si="174"/>
        <v>-142932</v>
      </c>
      <c r="R957">
        <f t="shared" si="182"/>
        <v>-190883</v>
      </c>
      <c r="S957">
        <f t="shared" si="183"/>
        <v>-221385</v>
      </c>
      <c r="T957">
        <f t="shared" si="175"/>
        <v>36436319689</v>
      </c>
      <c r="U957">
        <f t="shared" si="176"/>
        <v>49011318225</v>
      </c>
      <c r="V957">
        <f t="shared" si="177"/>
        <v>80570820106</v>
      </c>
      <c r="W957">
        <f t="shared" si="178"/>
        <v>4365</v>
      </c>
    </row>
    <row r="958" spans="1:23" ht="12.75">
      <c r="A958" s="5">
        <f t="shared" si="2"/>
        <v>0.93359375</v>
      </c>
      <c r="B958" s="6">
        <f t="shared" si="172"/>
        <v>-0.96598240746411335</v>
      </c>
      <c r="C958" s="6">
        <f t="shared" si="179"/>
        <v>-80.700933482489461</v>
      </c>
      <c r="D958" s="6">
        <f t="shared" si="11"/>
        <v>0</v>
      </c>
      <c r="E958" s="6" t="str">
        <f t="shared" si="180"/>
        <v/>
      </c>
      <c r="F958" s="6" t="str">
        <f t="shared" si="181"/>
        <v/>
      </c>
      <c r="G958" s="6" t="str">
        <f t="shared" si="1"/>
        <v/>
      </c>
      <c r="H958" s="7">
        <f t="shared" si="173"/>
        <v>-989</v>
      </c>
      <c r="I958" s="7">
        <v>956</v>
      </c>
      <c r="Q958" s="11">
        <f t="shared" si="174"/>
        <v>-82622</v>
      </c>
      <c r="R958">
        <f t="shared" si="182"/>
        <v>-142932</v>
      </c>
      <c r="S958">
        <f t="shared" si="183"/>
        <v>-190883</v>
      </c>
      <c r="T958">
        <f t="shared" si="175"/>
        <v>20429556624</v>
      </c>
      <c r="U958">
        <f t="shared" si="176"/>
        <v>36436319689</v>
      </c>
      <c r="V958">
        <f t="shared" si="177"/>
        <v>52018648325</v>
      </c>
      <c r="W958">
        <f t="shared" si="178"/>
        <v>4351</v>
      </c>
    </row>
    <row r="959" spans="1:23" ht="12.75">
      <c r="A959" s="5">
        <f t="shared" si="2"/>
        <v>0.9345703125</v>
      </c>
      <c r="B959" s="6">
        <f t="shared" si="172"/>
        <v>-1.4665696905630441</v>
      </c>
      <c r="C959" s="6">
        <f t="shared" si="179"/>
        <v>-15.764218110838868</v>
      </c>
      <c r="D959" s="6">
        <f t="shared" si="11"/>
        <v>0</v>
      </c>
      <c r="E959" s="6" t="str">
        <f t="shared" si="180"/>
        <v/>
      </c>
      <c r="F959" s="6" t="str">
        <f t="shared" si="181"/>
        <v/>
      </c>
      <c r="G959" s="6" t="str">
        <f t="shared" si="1"/>
        <v/>
      </c>
      <c r="H959" s="7">
        <f t="shared" si="173"/>
        <v>-1502</v>
      </c>
      <c r="I959" s="7">
        <v>957</v>
      </c>
      <c r="Q959" s="11">
        <f t="shared" si="174"/>
        <v>-16098</v>
      </c>
      <c r="R959">
        <f t="shared" si="182"/>
        <v>-82622</v>
      </c>
      <c r="S959">
        <f t="shared" si="183"/>
        <v>-142932</v>
      </c>
      <c r="T959">
        <f t="shared" si="175"/>
        <v>6826394884</v>
      </c>
      <c r="U959">
        <f t="shared" si="176"/>
        <v>20429556624</v>
      </c>
      <c r="V959">
        <f t="shared" si="177"/>
        <v>22515806865</v>
      </c>
      <c r="W959">
        <f t="shared" si="178"/>
        <v>4303</v>
      </c>
    </row>
    <row r="960" spans="1:23" ht="12.75">
      <c r="A960" s="5">
        <f t="shared" si="2"/>
        <v>0.935546875</v>
      </c>
      <c r="B960" s="6">
        <f t="shared" si="172"/>
        <v>-1.8191172108213221</v>
      </c>
      <c r="C960" s="6">
        <f t="shared" si="179"/>
        <v>48.825567578620792</v>
      </c>
      <c r="D960" s="6">
        <f t="shared" si="11"/>
        <v>0</v>
      </c>
      <c r="E960" s="6" t="str">
        <f t="shared" si="180"/>
        <v/>
      </c>
      <c r="F960" s="6" t="str">
        <f t="shared" si="181"/>
        <v/>
      </c>
      <c r="G960" s="6" t="str">
        <f t="shared" si="1"/>
        <v/>
      </c>
      <c r="H960" s="7">
        <f t="shared" si="173"/>
        <v>-1863</v>
      </c>
      <c r="I960" s="7">
        <v>958</v>
      </c>
      <c r="Q960" s="11">
        <f t="shared" si="174"/>
        <v>50066</v>
      </c>
      <c r="R960">
        <f t="shared" si="182"/>
        <v>-16098</v>
      </c>
      <c r="S960">
        <f t="shared" si="183"/>
        <v>-82622</v>
      </c>
      <c r="T960">
        <f t="shared" si="175"/>
        <v>259145604</v>
      </c>
      <c r="U960">
        <f t="shared" si="176"/>
        <v>6826394884</v>
      </c>
      <c r="V960">
        <f t="shared" si="177"/>
        <v>2535887407</v>
      </c>
      <c r="W960">
        <f t="shared" si="178"/>
        <v>4216</v>
      </c>
    </row>
    <row r="961" spans="1:23" ht="12.75">
      <c r="A961" s="5">
        <f t="shared" si="2"/>
        <v>0.9365234375</v>
      </c>
      <c r="B961" s="6">
        <f t="shared" si="172"/>
        <v>-1.9880371795283116</v>
      </c>
      <c r="C961" s="6">
        <f t="shared" si="179"/>
        <v>106.86759792415275</v>
      </c>
      <c r="D961" s="6">
        <f t="shared" si="11"/>
        <v>0</v>
      </c>
      <c r="E961" s="6" t="str">
        <f t="shared" si="180"/>
        <v/>
      </c>
      <c r="F961" s="6" t="str">
        <f t="shared" si="181"/>
        <v/>
      </c>
      <c r="G961" s="6" t="str">
        <f t="shared" si="1"/>
        <v/>
      </c>
      <c r="H961" s="7">
        <f t="shared" si="173"/>
        <v>-2036</v>
      </c>
      <c r="I961" s="7">
        <v>959</v>
      </c>
      <c r="Q961" s="11">
        <f t="shared" si="174"/>
        <v>109518</v>
      </c>
      <c r="R961">
        <f t="shared" si="182"/>
        <v>50066</v>
      </c>
      <c r="S961">
        <f t="shared" si="183"/>
        <v>-16098</v>
      </c>
      <c r="T961">
        <f t="shared" si="175"/>
        <v>2506604356</v>
      </c>
      <c r="U961">
        <f t="shared" si="176"/>
        <v>259145604</v>
      </c>
      <c r="V961">
        <f t="shared" si="177"/>
        <v>-1536657778</v>
      </c>
      <c r="W961">
        <f t="shared" si="178"/>
        <v>4100</v>
      </c>
    </row>
    <row r="962" spans="1:23" ht="12.75">
      <c r="A962" s="5">
        <f t="shared" si="2"/>
        <v>0.9375</v>
      </c>
      <c r="B962" s="6">
        <f t="shared" ref="B962:B1026" si="184">Amp_1*SIN(2*PI()*GenF1*$A962+Phase1)+Amp_2*SIN(2*PI()*GenF2*$A962+Phase2)</f>
        <v>-1.956277770319061</v>
      </c>
      <c r="C962" s="6">
        <f t="shared" si="179"/>
        <v>152.97320788953641</v>
      </c>
      <c r="D962" s="6">
        <f t="shared" si="11"/>
        <v>0</v>
      </c>
      <c r="E962" s="6" t="str">
        <f t="shared" si="180"/>
        <v/>
      </c>
      <c r="F962" s="6" t="str">
        <f t="shared" si="181"/>
        <v/>
      </c>
      <c r="G962" s="6" t="str">
        <f t="shared" si="1"/>
        <v/>
      </c>
      <c r="H962" s="7">
        <f t="shared" si="173"/>
        <v>-2003</v>
      </c>
      <c r="I962" s="7">
        <v>960</v>
      </c>
      <c r="Q962" s="11">
        <f t="shared" si="174"/>
        <v>156739</v>
      </c>
      <c r="R962">
        <f t="shared" si="182"/>
        <v>109518</v>
      </c>
      <c r="S962">
        <f t="shared" si="183"/>
        <v>50066</v>
      </c>
      <c r="T962">
        <f t="shared" si="175"/>
        <v>11994192324</v>
      </c>
      <c r="U962">
        <f t="shared" si="176"/>
        <v>2506604356</v>
      </c>
      <c r="V962">
        <f t="shared" si="177"/>
        <v>10454198443</v>
      </c>
      <c r="W962">
        <f t="shared" si="178"/>
        <v>3976</v>
      </c>
    </row>
    <row r="963" spans="1:23" ht="12.75">
      <c r="A963" s="5">
        <f t="shared" si="2"/>
        <v>0.9384765625</v>
      </c>
      <c r="B963" s="6">
        <f t="shared" si="184"/>
        <v>-1.7270444327381511</v>
      </c>
      <c r="C963" s="6">
        <f t="shared" si="179"/>
        <v>183.06592383001492</v>
      </c>
      <c r="D963" s="6">
        <f t="shared" si="11"/>
        <v>0</v>
      </c>
      <c r="E963" s="6" t="str">
        <f t="shared" si="180"/>
        <v/>
      </c>
      <c r="F963" s="6" t="str">
        <f t="shared" si="181"/>
        <v/>
      </c>
      <c r="G963" s="6" t="str">
        <f t="shared" si="1"/>
        <v/>
      </c>
      <c r="H963" s="7">
        <f t="shared" ref="H963:H1026" si="185">ROUND((B963*1024),0)</f>
        <v>-1768</v>
      </c>
      <c r="I963" s="7">
        <v>961</v>
      </c>
      <c r="Q963" s="11">
        <f t="shared" ref="Q963:Q1026" si="186">ROUND((H963+(($K$16*R963)/16384)-S963),0)</f>
        <v>187554</v>
      </c>
      <c r="R963">
        <f t="shared" si="182"/>
        <v>156739</v>
      </c>
      <c r="S963">
        <f t="shared" si="183"/>
        <v>109518</v>
      </c>
      <c r="T963">
        <f t="shared" ref="T963:T1026" si="187">R963*R963</f>
        <v>24567114121</v>
      </c>
      <c r="U963">
        <f t="shared" ref="U963:U1026" si="188">S963*S963</f>
        <v>11994192324</v>
      </c>
      <c r="V963">
        <f t="shared" ref="V963:V1026" si="189">ROUND(((R963*$K$16/16384)*S963),0)</f>
        <v>32728410694</v>
      </c>
      <c r="W963">
        <f t="shared" ref="W963:W1026" si="190">ROUND(SQRT(((T963+U963-V963)/256)),0)</f>
        <v>3869</v>
      </c>
    </row>
    <row r="964" spans="1:23" ht="12.75">
      <c r="A964" s="5">
        <f t="shared" si="2"/>
        <v>0.939453125</v>
      </c>
      <c r="B964" s="6">
        <f t="shared" si="184"/>
        <v>-1.323476365530474</v>
      </c>
      <c r="C964" s="6">
        <f t="shared" ref="C964:C1025" si="191">2*CosConst*$C963+$B964-$C962</f>
        <v>194.73901768528106</v>
      </c>
      <c r="D964" s="6">
        <f t="shared" si="11"/>
        <v>0</v>
      </c>
      <c r="E964" s="6" t="str">
        <f t="shared" ref="E964:E1025" si="192">IF($D964,$C964*CosConst-$C963,"")</f>
        <v/>
      </c>
      <c r="F964" s="6" t="str">
        <f t="shared" ref="F964:F1025" si="193">IF($D964,$C964*SinConst,"")</f>
        <v/>
      </c>
      <c r="G964" s="6" t="str">
        <f t="shared" si="1"/>
        <v/>
      </c>
      <c r="H964" s="7">
        <f t="shared" si="185"/>
        <v>-1355</v>
      </c>
      <c r="I964" s="7">
        <v>962</v>
      </c>
      <c r="Q964" s="11">
        <f t="shared" si="186"/>
        <v>199499</v>
      </c>
      <c r="R964">
        <f t="shared" ref="R964:R1027" si="194">Q963</f>
        <v>187554</v>
      </c>
      <c r="S964">
        <f t="shared" ref="S964:S1001" si="195">R963</f>
        <v>156739</v>
      </c>
      <c r="T964">
        <f t="shared" si="187"/>
        <v>35176502916</v>
      </c>
      <c r="U964">
        <f t="shared" si="188"/>
        <v>24567114121</v>
      </c>
      <c r="V964">
        <f t="shared" si="189"/>
        <v>56048725683</v>
      </c>
      <c r="W964">
        <f t="shared" si="190"/>
        <v>3799</v>
      </c>
    </row>
    <row r="965" spans="1:23" ht="12.75">
      <c r="A965" s="5">
        <f t="shared" si="2"/>
        <v>0.9404296875</v>
      </c>
      <c r="B965" s="6">
        <f t="shared" si="184"/>
        <v>-0.78631080360409189</v>
      </c>
      <c r="C965" s="6">
        <f t="shared" si="191"/>
        <v>187.43952907042222</v>
      </c>
      <c r="D965" s="6">
        <f t="shared" si="11"/>
        <v>0</v>
      </c>
      <c r="E965" s="6" t="str">
        <f t="shared" si="192"/>
        <v/>
      </c>
      <c r="F965" s="6" t="str">
        <f t="shared" si="193"/>
        <v/>
      </c>
      <c r="G965" s="6" t="str">
        <f t="shared" si="1"/>
        <v/>
      </c>
      <c r="H965" s="7">
        <f t="shared" si="185"/>
        <v>-805</v>
      </c>
      <c r="I965" s="7">
        <v>963</v>
      </c>
      <c r="Q965" s="11">
        <f t="shared" si="186"/>
        <v>192008</v>
      </c>
      <c r="R965">
        <f t="shared" si="194"/>
        <v>199499</v>
      </c>
      <c r="S965">
        <f t="shared" si="195"/>
        <v>187554</v>
      </c>
      <c r="T965">
        <f t="shared" si="187"/>
        <v>39799851001</v>
      </c>
      <c r="U965">
        <f t="shared" si="188"/>
        <v>35176502916</v>
      </c>
      <c r="V965">
        <f t="shared" si="189"/>
        <v>71339390483</v>
      </c>
      <c r="W965">
        <f t="shared" si="190"/>
        <v>3769</v>
      </c>
    </row>
    <row r="966" spans="1:23" ht="12.75">
      <c r="A966" s="5">
        <f t="shared" si="2"/>
        <v>0.94140625</v>
      </c>
      <c r="B966" s="6">
        <f t="shared" si="184"/>
        <v>-0.16977089012672211</v>
      </c>
      <c r="C966" s="6">
        <f t="shared" si="191"/>
        <v>162.46568195255031</v>
      </c>
      <c r="D966" s="6">
        <f t="shared" si="11"/>
        <v>0</v>
      </c>
      <c r="E966" s="6" t="str">
        <f t="shared" si="192"/>
        <v/>
      </c>
      <c r="F966" s="6" t="str">
        <f t="shared" si="193"/>
        <v/>
      </c>
      <c r="G966" s="6" t="str">
        <f t="shared" si="1"/>
        <v/>
      </c>
      <c r="H966" s="7">
        <f t="shared" si="185"/>
        <v>-174</v>
      </c>
      <c r="I966" s="7">
        <v>964</v>
      </c>
      <c r="Q966" s="11">
        <f t="shared" si="186"/>
        <v>166412</v>
      </c>
      <c r="R966">
        <f t="shared" si="194"/>
        <v>192008</v>
      </c>
      <c r="S966">
        <f t="shared" si="195"/>
        <v>199499</v>
      </c>
      <c r="T966">
        <f t="shared" si="187"/>
        <v>36867072064</v>
      </c>
      <c r="U966">
        <f t="shared" si="188"/>
        <v>39799851001</v>
      </c>
      <c r="V966">
        <f t="shared" si="189"/>
        <v>73033546008</v>
      </c>
      <c r="W966">
        <f t="shared" si="190"/>
        <v>3767</v>
      </c>
    </row>
    <row r="967" spans="1:23" ht="12.75">
      <c r="A967" s="5">
        <f t="shared" si="2"/>
        <v>0.9423828125</v>
      </c>
      <c r="B967" s="6">
        <f t="shared" si="184"/>
        <v>0.46390777652922077</v>
      </c>
      <c r="C967" s="6">
        <f t="shared" si="191"/>
        <v>122.78341061736609</v>
      </c>
      <c r="D967" s="6">
        <f t="shared" si="11"/>
        <v>0</v>
      </c>
      <c r="E967" s="6" t="str">
        <f t="shared" si="192"/>
        <v/>
      </c>
      <c r="F967" s="6" t="str">
        <f t="shared" si="193"/>
        <v/>
      </c>
      <c r="G967" s="6" t="str">
        <f t="shared" si="1"/>
        <v/>
      </c>
      <c r="H967" s="7">
        <f t="shared" si="185"/>
        <v>475</v>
      </c>
      <c r="I967" s="7">
        <v>965</v>
      </c>
      <c r="Q967" s="11">
        <f t="shared" si="186"/>
        <v>125750</v>
      </c>
      <c r="R967">
        <f t="shared" si="194"/>
        <v>166412</v>
      </c>
      <c r="S967">
        <f t="shared" si="195"/>
        <v>192008</v>
      </c>
      <c r="T967">
        <f t="shared" si="187"/>
        <v>27692953744</v>
      </c>
      <c r="U967">
        <f t="shared" si="188"/>
        <v>36867072064</v>
      </c>
      <c r="V967">
        <f t="shared" si="189"/>
        <v>60920899143</v>
      </c>
      <c r="W967">
        <f t="shared" si="190"/>
        <v>3770</v>
      </c>
    </row>
    <row r="968" spans="1:23" ht="12.75">
      <c r="A968" s="5">
        <f t="shared" si="2"/>
        <v>0.943359375</v>
      </c>
      <c r="B968" s="6">
        <f t="shared" si="184"/>
        <v>1.0507594133692739</v>
      </c>
      <c r="C968" s="6">
        <f t="shared" si="191"/>
        <v>72.685411454467641</v>
      </c>
      <c r="D968" s="6">
        <f t="shared" si="11"/>
        <v>0</v>
      </c>
      <c r="E968" s="6" t="str">
        <f t="shared" si="192"/>
        <v/>
      </c>
      <c r="F968" s="6" t="str">
        <f t="shared" si="193"/>
        <v/>
      </c>
      <c r="G968" s="6" t="str">
        <f t="shared" si="1"/>
        <v/>
      </c>
      <c r="H968" s="7">
        <f t="shared" si="185"/>
        <v>1076</v>
      </c>
      <c r="I968" s="7">
        <v>966</v>
      </c>
      <c r="Q968" s="11">
        <f t="shared" si="186"/>
        <v>74420</v>
      </c>
      <c r="R968">
        <f t="shared" si="194"/>
        <v>125750</v>
      </c>
      <c r="S968">
        <f t="shared" si="195"/>
        <v>166412</v>
      </c>
      <c r="T968">
        <f t="shared" si="187"/>
        <v>15813062500</v>
      </c>
      <c r="U968">
        <f t="shared" si="188"/>
        <v>27692953744</v>
      </c>
      <c r="V968">
        <f t="shared" si="189"/>
        <v>39898353544</v>
      </c>
      <c r="W968">
        <f t="shared" si="190"/>
        <v>3754</v>
      </c>
    </row>
    <row r="969" spans="1:23" ht="12.75">
      <c r="A969" s="5">
        <f t="shared" si="2"/>
        <v>0.9443359375</v>
      </c>
      <c r="B969" s="6">
        <f t="shared" si="184"/>
        <v>1.5315449872407516</v>
      </c>
      <c r="C969" s="6">
        <f t="shared" si="191"/>
        <v>17.331017940222495</v>
      </c>
      <c r="D969" s="6">
        <f t="shared" si="11"/>
        <v>0</v>
      </c>
      <c r="E969" s="6" t="str">
        <f t="shared" si="192"/>
        <v/>
      </c>
      <c r="F969" s="6" t="str">
        <f t="shared" si="193"/>
        <v/>
      </c>
      <c r="G969" s="6" t="str">
        <f t="shared" si="1"/>
        <v/>
      </c>
      <c r="H969" s="7">
        <f t="shared" si="185"/>
        <v>1568</v>
      </c>
      <c r="I969" s="7">
        <v>967</v>
      </c>
      <c r="Q969" s="11">
        <f t="shared" si="186"/>
        <v>17708</v>
      </c>
      <c r="R969">
        <f t="shared" si="194"/>
        <v>74420</v>
      </c>
      <c r="S969">
        <f t="shared" si="195"/>
        <v>125750</v>
      </c>
      <c r="T969">
        <f t="shared" si="187"/>
        <v>5538336400</v>
      </c>
      <c r="U969">
        <f t="shared" si="188"/>
        <v>15813062500</v>
      </c>
      <c r="V969">
        <f t="shared" si="189"/>
        <v>17842676434</v>
      </c>
      <c r="W969">
        <f t="shared" si="190"/>
        <v>3702</v>
      </c>
    </row>
    <row r="970" spans="1:23" ht="12.75">
      <c r="A970" s="5">
        <f t="shared" si="2"/>
        <v>0.9453125</v>
      </c>
      <c r="B970" s="6">
        <f t="shared" si="184"/>
        <v>1.857732027129033</v>
      </c>
      <c r="C970" s="6">
        <f t="shared" si="191"/>
        <v>-37.784151251536599</v>
      </c>
      <c r="D970" s="6">
        <f t="shared" si="11"/>
        <v>0</v>
      </c>
      <c r="E970" s="6" t="str">
        <f t="shared" si="192"/>
        <v/>
      </c>
      <c r="F970" s="6" t="str">
        <f t="shared" si="193"/>
        <v/>
      </c>
      <c r="G970" s="6" t="str">
        <f t="shared" si="1"/>
        <v/>
      </c>
      <c r="H970" s="7">
        <f t="shared" si="185"/>
        <v>1902</v>
      </c>
      <c r="I970" s="7">
        <v>968</v>
      </c>
      <c r="Q970" s="11">
        <f t="shared" si="186"/>
        <v>-38756</v>
      </c>
      <c r="R970">
        <f t="shared" si="194"/>
        <v>17708</v>
      </c>
      <c r="S970">
        <f t="shared" si="195"/>
        <v>74420</v>
      </c>
      <c r="T970">
        <f t="shared" si="187"/>
        <v>313573264</v>
      </c>
      <c r="U970">
        <f t="shared" si="188"/>
        <v>5538336400</v>
      </c>
      <c r="V970">
        <f t="shared" si="189"/>
        <v>2512589378</v>
      </c>
      <c r="W970">
        <f t="shared" si="190"/>
        <v>3612</v>
      </c>
    </row>
    <row r="971" spans="1:23" ht="12.75">
      <c r="A971" s="5">
        <f t="shared" si="2"/>
        <v>0.9462890625</v>
      </c>
      <c r="B971" s="6">
        <f t="shared" si="184"/>
        <v>1.9963936894600622</v>
      </c>
      <c r="C971" s="6">
        <f t="shared" si="191"/>
        <v>-87.374343486255057</v>
      </c>
      <c r="D971" s="6">
        <f t="shared" si="11"/>
        <v>0</v>
      </c>
      <c r="E971" s="6" t="str">
        <f t="shared" si="192"/>
        <v/>
      </c>
      <c r="F971" s="6" t="str">
        <f t="shared" si="193"/>
        <v/>
      </c>
      <c r="G971" s="6" t="str">
        <f t="shared" si="1"/>
        <v/>
      </c>
      <c r="H971" s="7">
        <f t="shared" si="185"/>
        <v>2044</v>
      </c>
      <c r="I971" s="7">
        <v>969</v>
      </c>
      <c r="Q971" s="11">
        <f t="shared" si="186"/>
        <v>-89557</v>
      </c>
      <c r="R971">
        <f t="shared" si="194"/>
        <v>-38756</v>
      </c>
      <c r="S971">
        <f t="shared" si="195"/>
        <v>17708</v>
      </c>
      <c r="T971">
        <f t="shared" si="187"/>
        <v>1502027536</v>
      </c>
      <c r="U971">
        <f t="shared" si="188"/>
        <v>313573264</v>
      </c>
      <c r="V971">
        <f t="shared" si="189"/>
        <v>-1308491184</v>
      </c>
      <c r="W971">
        <f t="shared" si="190"/>
        <v>3493</v>
      </c>
    </row>
    <row r="972" spans="1:23" ht="12.75">
      <c r="A972" s="5">
        <f t="shared" si="2"/>
        <v>0.947265625</v>
      </c>
      <c r="B972" s="6">
        <f t="shared" si="184"/>
        <v>1.9335325449615794</v>
      </c>
      <c r="C972" s="6">
        <f t="shared" si="191"/>
        <v>-126.87129503835993</v>
      </c>
      <c r="D972" s="6">
        <f t="shared" si="11"/>
        <v>0</v>
      </c>
      <c r="E972" s="6" t="str">
        <f t="shared" si="192"/>
        <v/>
      </c>
      <c r="F972" s="6" t="str">
        <f t="shared" si="193"/>
        <v/>
      </c>
      <c r="G972" s="6" t="str">
        <f t="shared" si="1"/>
        <v/>
      </c>
      <c r="H972" s="7">
        <f t="shared" si="185"/>
        <v>1980</v>
      </c>
      <c r="I972" s="7">
        <v>970</v>
      </c>
      <c r="Q972" s="11">
        <f t="shared" si="186"/>
        <v>-130014</v>
      </c>
      <c r="R972">
        <f t="shared" si="194"/>
        <v>-89557</v>
      </c>
      <c r="S972">
        <f t="shared" si="195"/>
        <v>-38756</v>
      </c>
      <c r="T972">
        <f t="shared" si="187"/>
        <v>8020456249</v>
      </c>
      <c r="U972">
        <f t="shared" si="188"/>
        <v>1502027536</v>
      </c>
      <c r="V972">
        <f t="shared" si="189"/>
        <v>6617604755</v>
      </c>
      <c r="W972">
        <f t="shared" si="190"/>
        <v>3369</v>
      </c>
    </row>
    <row r="973" spans="1:23" ht="12.75">
      <c r="A973" s="5">
        <f t="shared" si="2"/>
        <v>0.9482421875</v>
      </c>
      <c r="B973" s="6">
        <f t="shared" si="184"/>
        <v>1.6754935690050812</v>
      </c>
      <c r="C973" s="6">
        <f t="shared" si="191"/>
        <v>-152.84450675999506</v>
      </c>
      <c r="D973" s="6">
        <f t="shared" si="11"/>
        <v>0</v>
      </c>
      <c r="E973" s="6" t="str">
        <f t="shared" si="192"/>
        <v/>
      </c>
      <c r="F973" s="6" t="str">
        <f t="shared" si="193"/>
        <v/>
      </c>
      <c r="G973" s="6" t="str">
        <f t="shared" si="1"/>
        <v/>
      </c>
      <c r="H973" s="7">
        <f t="shared" si="185"/>
        <v>1716</v>
      </c>
      <c r="I973" s="7">
        <v>971</v>
      </c>
      <c r="Q973" s="11">
        <f t="shared" si="186"/>
        <v>-156613</v>
      </c>
      <c r="R973">
        <f t="shared" si="194"/>
        <v>-130014</v>
      </c>
      <c r="S973">
        <f t="shared" si="195"/>
        <v>-89557</v>
      </c>
      <c r="T973">
        <f t="shared" si="187"/>
        <v>16903640196</v>
      </c>
      <c r="U973">
        <f t="shared" si="188"/>
        <v>8020456249</v>
      </c>
      <c r="V973">
        <f t="shared" si="189"/>
        <v>22199950061</v>
      </c>
      <c r="W973">
        <f t="shared" si="190"/>
        <v>3262</v>
      </c>
    </row>
    <row r="974" spans="1:23" ht="12.75">
      <c r="A974" s="5">
        <f t="shared" si="2"/>
        <v>0.94921875</v>
      </c>
      <c r="B974" s="6">
        <f t="shared" si="184"/>
        <v>1.2483236994096016</v>
      </c>
      <c r="C974" s="6">
        <f t="shared" si="191"/>
        <v>-163.29556432075188</v>
      </c>
      <c r="D974" s="6">
        <f t="shared" si="11"/>
        <v>0</v>
      </c>
      <c r="E974" s="6" t="str">
        <f t="shared" si="192"/>
        <v/>
      </c>
      <c r="F974" s="6" t="str">
        <f t="shared" si="193"/>
        <v/>
      </c>
      <c r="G974" s="6" t="str">
        <f t="shared" si="1"/>
        <v/>
      </c>
      <c r="H974" s="7">
        <f t="shared" si="185"/>
        <v>1278</v>
      </c>
      <c r="I974" s="7">
        <v>972</v>
      </c>
      <c r="Q974" s="11">
        <f t="shared" si="186"/>
        <v>-167308</v>
      </c>
      <c r="R974">
        <f t="shared" si="194"/>
        <v>-156613</v>
      </c>
      <c r="S974">
        <f t="shared" si="195"/>
        <v>-130014</v>
      </c>
      <c r="T974">
        <f t="shared" si="187"/>
        <v>24527631769</v>
      </c>
      <c r="U974">
        <f t="shared" si="188"/>
        <v>16903640196</v>
      </c>
      <c r="V974">
        <f t="shared" si="189"/>
        <v>38822211317</v>
      </c>
      <c r="W974">
        <f t="shared" si="190"/>
        <v>3192</v>
      </c>
    </row>
    <row r="975" spans="1:23" ht="12.75">
      <c r="A975" s="5">
        <f t="shared" si="2"/>
        <v>0.9501953125</v>
      </c>
      <c r="B975" s="6">
        <f t="shared" si="184"/>
        <v>0.69514260628407398</v>
      </c>
      <c r="C975" s="6">
        <f t="shared" si="191"/>
        <v>-157.80164629375997</v>
      </c>
      <c r="D975" s="6">
        <f t="shared" si="11"/>
        <v>0</v>
      </c>
      <c r="E975" s="6" t="str">
        <f t="shared" si="192"/>
        <v/>
      </c>
      <c r="F975" s="6" t="str">
        <f t="shared" si="193"/>
        <v/>
      </c>
      <c r="G975" s="6" t="str">
        <f t="shared" si="1"/>
        <v/>
      </c>
      <c r="H975" s="7">
        <f t="shared" si="185"/>
        <v>712</v>
      </c>
      <c r="I975" s="7">
        <v>973</v>
      </c>
      <c r="Q975" s="11">
        <f t="shared" si="186"/>
        <v>-161666</v>
      </c>
      <c r="R975">
        <f t="shared" si="194"/>
        <v>-167308</v>
      </c>
      <c r="S975">
        <f t="shared" si="195"/>
        <v>-156613</v>
      </c>
      <c r="T975">
        <f t="shared" si="187"/>
        <v>27991966864</v>
      </c>
      <c r="U975">
        <f t="shared" si="188"/>
        <v>24527631769</v>
      </c>
      <c r="V975">
        <f t="shared" si="189"/>
        <v>49958208585</v>
      </c>
      <c r="W975">
        <f t="shared" si="190"/>
        <v>3163</v>
      </c>
    </row>
    <row r="976" spans="1:23" ht="12.75">
      <c r="A976" s="5">
        <f t="shared" si="2"/>
        <v>0.951171875</v>
      </c>
      <c r="B976" s="6">
        <f t="shared" si="184"/>
        <v>7.1790073997162557E-2</v>
      </c>
      <c r="C976" s="6">
        <f t="shared" si="191"/>
        <v>-137.49917078460575</v>
      </c>
      <c r="D976" s="6">
        <f t="shared" si="11"/>
        <v>0</v>
      </c>
      <c r="E976" s="6" t="str">
        <f t="shared" si="192"/>
        <v/>
      </c>
      <c r="F976" s="6" t="str">
        <f t="shared" si="193"/>
        <v/>
      </c>
      <c r="G976" s="6" t="str">
        <f t="shared" si="1"/>
        <v/>
      </c>
      <c r="H976" s="7">
        <f t="shared" si="185"/>
        <v>74</v>
      </c>
      <c r="I976" s="7">
        <v>974</v>
      </c>
      <c r="Q976" s="11">
        <f t="shared" si="186"/>
        <v>-140852</v>
      </c>
      <c r="R976">
        <f t="shared" si="194"/>
        <v>-161666</v>
      </c>
      <c r="S976">
        <f t="shared" si="195"/>
        <v>-167308</v>
      </c>
      <c r="T976">
        <f t="shared" si="187"/>
        <v>26135895556</v>
      </c>
      <c r="U976">
        <f t="shared" si="188"/>
        <v>27991966864</v>
      </c>
      <c r="V976">
        <f t="shared" si="189"/>
        <v>51570072402</v>
      </c>
      <c r="W976">
        <f t="shared" si="190"/>
        <v>3161</v>
      </c>
    </row>
    <row r="977" spans="1:23" ht="12.75">
      <c r="A977" s="5">
        <f t="shared" si="2"/>
        <v>0.9521484375</v>
      </c>
      <c r="B977" s="6">
        <f t="shared" si="184"/>
        <v>-0.5588106392074631</v>
      </c>
      <c r="C977" s="6">
        <f t="shared" si="191"/>
        <v>-104.91474445076261</v>
      </c>
      <c r="D977" s="6">
        <f t="shared" si="11"/>
        <v>0</v>
      </c>
      <c r="E977" s="6" t="str">
        <f t="shared" si="192"/>
        <v/>
      </c>
      <c r="F977" s="6" t="str">
        <f t="shared" si="193"/>
        <v/>
      </c>
      <c r="G977" s="6" t="str">
        <f t="shared" si="1"/>
        <v/>
      </c>
      <c r="H977" s="7">
        <f t="shared" si="185"/>
        <v>-572</v>
      </c>
      <c r="I977" s="7">
        <v>975</v>
      </c>
      <c r="Q977" s="11">
        <f t="shared" si="186"/>
        <v>-107456</v>
      </c>
      <c r="R977">
        <f t="shared" si="194"/>
        <v>-140852</v>
      </c>
      <c r="S977">
        <f t="shared" si="195"/>
        <v>-161666</v>
      </c>
      <c r="T977">
        <f t="shared" si="187"/>
        <v>19839285904</v>
      </c>
      <c r="U977">
        <f t="shared" si="188"/>
        <v>26135895556</v>
      </c>
      <c r="V977">
        <f t="shared" si="189"/>
        <v>43415424475</v>
      </c>
      <c r="W977">
        <f t="shared" si="190"/>
        <v>3162</v>
      </c>
    </row>
    <row r="978" spans="1:23" ht="12.75">
      <c r="A978" s="5">
        <f t="shared" si="2"/>
        <v>0.953125</v>
      </c>
      <c r="B978" s="6">
        <f t="shared" si="184"/>
        <v>-1.1330044838204933</v>
      </c>
      <c r="C978" s="6">
        <f t="shared" si="191"/>
        <v>-63.665552913471998</v>
      </c>
      <c r="D978" s="6">
        <f t="shared" si="11"/>
        <v>0</v>
      </c>
      <c r="E978" s="6" t="str">
        <f t="shared" si="192"/>
        <v/>
      </c>
      <c r="F978" s="6" t="str">
        <f t="shared" si="193"/>
        <v/>
      </c>
      <c r="G978" s="6" t="str">
        <f t="shared" si="1"/>
        <v/>
      </c>
      <c r="H978" s="7">
        <f t="shared" si="185"/>
        <v>-1160</v>
      </c>
      <c r="I978" s="7">
        <v>976</v>
      </c>
      <c r="Q978" s="11">
        <f t="shared" si="186"/>
        <v>-65185</v>
      </c>
      <c r="R978">
        <f t="shared" si="194"/>
        <v>-107456</v>
      </c>
      <c r="S978">
        <f t="shared" si="195"/>
        <v>-140852</v>
      </c>
      <c r="T978">
        <f t="shared" si="187"/>
        <v>11546791936</v>
      </c>
      <c r="U978">
        <f t="shared" si="188"/>
        <v>19839285904</v>
      </c>
      <c r="V978">
        <f t="shared" si="189"/>
        <v>28857322210</v>
      </c>
      <c r="W978">
        <f t="shared" si="190"/>
        <v>3143</v>
      </c>
    </row>
    <row r="979" spans="1:23" ht="12.75">
      <c r="A979" s="5">
        <f t="shared" si="2"/>
        <v>0.9541015625</v>
      </c>
      <c r="B979" s="6">
        <f t="shared" si="184"/>
        <v>-1.5928301838176802</v>
      </c>
      <c r="C979" s="6">
        <f t="shared" si="191"/>
        <v>-18.06359804285988</v>
      </c>
      <c r="D979" s="6">
        <f t="shared" si="11"/>
        <v>0</v>
      </c>
      <c r="E979" s="6" t="str">
        <f t="shared" si="192"/>
        <v/>
      </c>
      <c r="F979" s="6" t="str">
        <f t="shared" si="193"/>
        <v/>
      </c>
      <c r="G979" s="6" t="str">
        <f t="shared" si="1"/>
        <v/>
      </c>
      <c r="H979" s="7">
        <f t="shared" si="185"/>
        <v>-1631</v>
      </c>
      <c r="I979" s="7">
        <v>977</v>
      </c>
      <c r="Q979" s="11">
        <f t="shared" si="186"/>
        <v>-18458</v>
      </c>
      <c r="R979">
        <f t="shared" si="194"/>
        <v>-65185</v>
      </c>
      <c r="S979">
        <f t="shared" si="195"/>
        <v>-107456</v>
      </c>
      <c r="T979">
        <f t="shared" si="187"/>
        <v>4249084225</v>
      </c>
      <c r="U979">
        <f t="shared" si="188"/>
        <v>11546791936</v>
      </c>
      <c r="V979">
        <f t="shared" si="189"/>
        <v>13354901231</v>
      </c>
      <c r="W979">
        <f t="shared" si="190"/>
        <v>3088</v>
      </c>
    </row>
    <row r="980" spans="1:23" ht="12.75">
      <c r="A980" s="5">
        <f t="shared" si="2"/>
        <v>0.955078125</v>
      </c>
      <c r="B980" s="6">
        <f t="shared" si="184"/>
        <v>-1.8918710643720154</v>
      </c>
      <c r="C980" s="6">
        <f t="shared" si="191"/>
        <v>27.333407599522943</v>
      </c>
      <c r="D980" s="6">
        <f t="shared" si="11"/>
        <v>0</v>
      </c>
      <c r="E980" s="6" t="str">
        <f t="shared" si="192"/>
        <v/>
      </c>
      <c r="F980" s="6" t="str">
        <f t="shared" si="193"/>
        <v/>
      </c>
      <c r="G980" s="6" t="str">
        <f t="shared" si="1"/>
        <v/>
      </c>
      <c r="H980" s="7">
        <f t="shared" si="185"/>
        <v>-1937</v>
      </c>
      <c r="I980" s="7">
        <v>978</v>
      </c>
      <c r="Q980" s="11">
        <f t="shared" si="186"/>
        <v>28056</v>
      </c>
      <c r="R980">
        <f t="shared" si="194"/>
        <v>-18458</v>
      </c>
      <c r="S980">
        <f t="shared" si="195"/>
        <v>-65185</v>
      </c>
      <c r="T980">
        <f t="shared" si="187"/>
        <v>340697764</v>
      </c>
      <c r="U980">
        <f t="shared" si="188"/>
        <v>4249084225</v>
      </c>
      <c r="V980">
        <f t="shared" si="189"/>
        <v>2294006542</v>
      </c>
      <c r="W980">
        <f t="shared" si="190"/>
        <v>2995</v>
      </c>
    </row>
    <row r="981" spans="1:23" ht="12.75">
      <c r="A981" s="5">
        <f t="shared" si="2"/>
        <v>0.9560546875</v>
      </c>
      <c r="B981" s="6">
        <f t="shared" si="184"/>
        <v>-1.9999405381648228</v>
      </c>
      <c r="C981" s="6">
        <f t="shared" si="191"/>
        <v>68.17786264087195</v>
      </c>
      <c r="D981" s="6">
        <f t="shared" si="11"/>
        <v>0</v>
      </c>
      <c r="E981" s="6" t="str">
        <f t="shared" si="192"/>
        <v/>
      </c>
      <c r="F981" s="6" t="str">
        <f t="shared" si="193"/>
        <v/>
      </c>
      <c r="G981" s="6" t="str">
        <f t="shared" si="1"/>
        <v/>
      </c>
      <c r="H981" s="7">
        <f t="shared" si="185"/>
        <v>-2048</v>
      </c>
      <c r="I981" s="7">
        <v>979</v>
      </c>
      <c r="Q981" s="11">
        <f t="shared" si="186"/>
        <v>69902</v>
      </c>
      <c r="R981">
        <f t="shared" si="194"/>
        <v>28056</v>
      </c>
      <c r="S981">
        <f t="shared" si="195"/>
        <v>-18458</v>
      </c>
      <c r="T981">
        <f t="shared" si="187"/>
        <v>787139136</v>
      </c>
      <c r="U981">
        <f t="shared" si="188"/>
        <v>340697764</v>
      </c>
      <c r="V981">
        <f t="shared" si="189"/>
        <v>-987353648</v>
      </c>
      <c r="W981">
        <f t="shared" si="190"/>
        <v>2874</v>
      </c>
    </row>
    <row r="982" spans="1:23" ht="12.75">
      <c r="A982" s="5">
        <f t="shared" si="2"/>
        <v>0.95703125</v>
      </c>
      <c r="B982" s="6">
        <f t="shared" si="184"/>
        <v>-1.9061292785540529</v>
      </c>
      <c r="C982" s="6">
        <f t="shared" si="191"/>
        <v>100.74919966988652</v>
      </c>
      <c r="D982" s="6">
        <f t="shared" si="11"/>
        <v>0</v>
      </c>
      <c r="E982" s="6" t="str">
        <f t="shared" si="192"/>
        <v/>
      </c>
      <c r="F982" s="6" t="str">
        <f t="shared" si="193"/>
        <v/>
      </c>
      <c r="G982" s="6" t="str">
        <f t="shared" si="1"/>
        <v/>
      </c>
      <c r="H982" s="7">
        <f t="shared" si="185"/>
        <v>-1952</v>
      </c>
      <c r="I982" s="7">
        <v>980</v>
      </c>
      <c r="Q982" s="11">
        <f t="shared" si="186"/>
        <v>103268</v>
      </c>
      <c r="R982">
        <f t="shared" si="194"/>
        <v>69902</v>
      </c>
      <c r="S982">
        <f t="shared" si="195"/>
        <v>28056</v>
      </c>
      <c r="T982">
        <f t="shared" si="187"/>
        <v>4886289604</v>
      </c>
      <c r="U982">
        <f t="shared" si="188"/>
        <v>787139136</v>
      </c>
      <c r="V982">
        <f t="shared" si="189"/>
        <v>3739191391</v>
      </c>
      <c r="W982">
        <f t="shared" si="190"/>
        <v>2749</v>
      </c>
    </row>
    <row r="983" spans="1:23" ht="12.75">
      <c r="A983" s="5">
        <f t="shared" si="2"/>
        <v>0.9580078125</v>
      </c>
      <c r="B983" s="6">
        <f t="shared" si="184"/>
        <v>-1.6199064841240294</v>
      </c>
      <c r="C983" s="6">
        <f t="shared" si="191"/>
        <v>122.29187208731119</v>
      </c>
      <c r="D983" s="6">
        <f t="shared" si="11"/>
        <v>0</v>
      </c>
      <c r="E983" s="6" t="str">
        <f t="shared" si="192"/>
        <v/>
      </c>
      <c r="F983" s="6" t="str">
        <f t="shared" si="193"/>
        <v/>
      </c>
      <c r="G983" s="6" t="str">
        <f t="shared" si="1"/>
        <v/>
      </c>
      <c r="H983" s="7">
        <f t="shared" si="185"/>
        <v>-1659</v>
      </c>
      <c r="I983" s="7">
        <v>981</v>
      </c>
      <c r="Q983" s="11">
        <f t="shared" si="186"/>
        <v>125331</v>
      </c>
      <c r="R983">
        <f t="shared" si="194"/>
        <v>103268</v>
      </c>
      <c r="S983">
        <f t="shared" si="195"/>
        <v>69902</v>
      </c>
      <c r="T983">
        <f t="shared" si="187"/>
        <v>10664279824</v>
      </c>
      <c r="U983">
        <f t="shared" si="188"/>
        <v>4886289604</v>
      </c>
      <c r="V983">
        <f t="shared" si="189"/>
        <v>13763145727</v>
      </c>
      <c r="W983">
        <f t="shared" si="190"/>
        <v>2642</v>
      </c>
    </row>
    <row r="984" spans="1:23" ht="12.75">
      <c r="A984" s="5">
        <f t="shared" si="2"/>
        <v>0.958984375</v>
      </c>
      <c r="B984" s="6">
        <f t="shared" si="184"/>
        <v>-1.170164065471833</v>
      </c>
      <c r="C984" s="6">
        <f t="shared" si="191"/>
        <v>131.24379695875405</v>
      </c>
      <c r="D984" s="6">
        <f t="shared" si="11"/>
        <v>0</v>
      </c>
      <c r="E984" s="6" t="str">
        <f t="shared" si="192"/>
        <v/>
      </c>
      <c r="F984" s="6" t="str">
        <f t="shared" si="193"/>
        <v/>
      </c>
      <c r="G984" s="6" t="str">
        <f t="shared" si="1"/>
        <v/>
      </c>
      <c r="H984" s="7">
        <f t="shared" si="185"/>
        <v>-1198</v>
      </c>
      <c r="I984" s="7">
        <v>982</v>
      </c>
      <c r="Q984" s="11">
        <f t="shared" si="186"/>
        <v>134492</v>
      </c>
      <c r="R984">
        <f t="shared" si="194"/>
        <v>125331</v>
      </c>
      <c r="S984">
        <f t="shared" si="195"/>
        <v>103268</v>
      </c>
      <c r="T984">
        <f t="shared" si="187"/>
        <v>15707859561</v>
      </c>
      <c r="U984">
        <f t="shared" si="188"/>
        <v>10664279824</v>
      </c>
      <c r="V984">
        <f t="shared" si="189"/>
        <v>24676673301</v>
      </c>
      <c r="W984">
        <f t="shared" si="190"/>
        <v>2574</v>
      </c>
    </row>
    <row r="985" spans="1:23" ht="12.75">
      <c r="A985" s="5">
        <f t="shared" si="2"/>
        <v>0.9599609375</v>
      </c>
      <c r="B985" s="6">
        <f t="shared" si="184"/>
        <v>-0.60230023355763529</v>
      </c>
      <c r="C985" s="6">
        <f t="shared" si="191"/>
        <v>127.33683647873039</v>
      </c>
      <c r="D985" s="6">
        <f t="shared" si="11"/>
        <v>0</v>
      </c>
      <c r="E985" s="6" t="str">
        <f t="shared" si="192"/>
        <v/>
      </c>
      <c r="F985" s="6" t="str">
        <f t="shared" si="193"/>
        <v/>
      </c>
      <c r="G985" s="6" t="str">
        <f t="shared" si="1"/>
        <v/>
      </c>
      <c r="H985" s="7">
        <f t="shared" si="185"/>
        <v>-617</v>
      </c>
      <c r="I985" s="7">
        <v>983</v>
      </c>
      <c r="Q985" s="11">
        <f t="shared" si="186"/>
        <v>130476</v>
      </c>
      <c r="R985">
        <f t="shared" si="194"/>
        <v>134492</v>
      </c>
      <c r="S985">
        <f t="shared" si="195"/>
        <v>125331</v>
      </c>
      <c r="T985">
        <f t="shared" si="187"/>
        <v>18088098064</v>
      </c>
      <c r="U985">
        <f t="shared" si="188"/>
        <v>15707859561</v>
      </c>
      <c r="V985">
        <f t="shared" si="189"/>
        <v>32137885363</v>
      </c>
      <c r="W985">
        <f t="shared" si="190"/>
        <v>2545</v>
      </c>
    </row>
    <row r="986" spans="1:23" ht="12.75">
      <c r="A986" s="5">
        <f t="shared" si="2"/>
        <v>0.9609375</v>
      </c>
      <c r="B986" s="6">
        <f t="shared" si="184"/>
        <v>2.6363121186791731E-2</v>
      </c>
      <c r="C986" s="6">
        <f t="shared" si="191"/>
        <v>111.56451691196861</v>
      </c>
      <c r="D986" s="6">
        <f t="shared" si="11"/>
        <v>0</v>
      </c>
      <c r="E986" s="6" t="str">
        <f t="shared" si="192"/>
        <v/>
      </c>
      <c r="F986" s="6" t="str">
        <f t="shared" si="193"/>
        <v/>
      </c>
      <c r="G986" s="6" t="str">
        <f t="shared" si="1"/>
        <v/>
      </c>
      <c r="H986" s="7">
        <f t="shared" si="185"/>
        <v>27</v>
      </c>
      <c r="I986" s="7">
        <v>984</v>
      </c>
      <c r="Q986" s="11">
        <f t="shared" si="186"/>
        <v>114302</v>
      </c>
      <c r="R986">
        <f t="shared" si="194"/>
        <v>130476</v>
      </c>
      <c r="S986">
        <f t="shared" si="195"/>
        <v>134492</v>
      </c>
      <c r="T986">
        <f t="shared" si="187"/>
        <v>17023986576</v>
      </c>
      <c r="U986">
        <f t="shared" si="188"/>
        <v>18088098064</v>
      </c>
      <c r="V986">
        <f t="shared" si="189"/>
        <v>33457187213</v>
      </c>
      <c r="W986">
        <f t="shared" si="190"/>
        <v>2543</v>
      </c>
    </row>
    <row r="987" spans="1:23" ht="12.75">
      <c r="A987" s="5">
        <f t="shared" si="2"/>
        <v>0.9619140625</v>
      </c>
      <c r="B987" s="6">
        <f t="shared" si="184"/>
        <v>0.65236667627184797</v>
      </c>
      <c r="C987" s="6">
        <f t="shared" si="191"/>
        <v>86.025785920296045</v>
      </c>
      <c r="D987" s="6">
        <f t="shared" si="11"/>
        <v>0</v>
      </c>
      <c r="E987" s="6" t="str">
        <f t="shared" si="192"/>
        <v/>
      </c>
      <c r="F987" s="6" t="str">
        <f t="shared" si="193"/>
        <v/>
      </c>
      <c r="G987" s="6" t="str">
        <f t="shared" si="1"/>
        <v/>
      </c>
      <c r="H987" s="7">
        <f t="shared" si="185"/>
        <v>668</v>
      </c>
      <c r="I987" s="7">
        <v>985</v>
      </c>
      <c r="Q987" s="11">
        <f t="shared" si="186"/>
        <v>88122</v>
      </c>
      <c r="R987">
        <f t="shared" si="194"/>
        <v>114302</v>
      </c>
      <c r="S987">
        <f t="shared" si="195"/>
        <v>130476</v>
      </c>
      <c r="T987">
        <f t="shared" si="187"/>
        <v>13064947204</v>
      </c>
      <c r="U987">
        <f t="shared" si="188"/>
        <v>17023986576</v>
      </c>
      <c r="V987">
        <f t="shared" si="189"/>
        <v>28434579104</v>
      </c>
      <c r="W987">
        <f t="shared" si="190"/>
        <v>2542</v>
      </c>
    </row>
    <row r="988" spans="1:23" ht="12.75">
      <c r="A988" s="5">
        <f t="shared" si="2"/>
        <v>0.962890625</v>
      </c>
      <c r="B988" s="6">
        <f t="shared" si="184"/>
        <v>1.2125194692809806</v>
      </c>
      <c r="C988" s="6">
        <f t="shared" si="191"/>
        <v>53.66580524538233</v>
      </c>
      <c r="D988" s="6">
        <f t="shared" si="11"/>
        <v>0</v>
      </c>
      <c r="E988" s="6" t="str">
        <f t="shared" si="192"/>
        <v/>
      </c>
      <c r="F988" s="6" t="str">
        <f t="shared" si="193"/>
        <v/>
      </c>
      <c r="G988" s="6" t="str">
        <f t="shared" si="1"/>
        <v/>
      </c>
      <c r="H988" s="7">
        <f t="shared" si="185"/>
        <v>1242</v>
      </c>
      <c r="I988" s="7">
        <v>986</v>
      </c>
      <c r="Q988" s="11">
        <f t="shared" si="186"/>
        <v>54954</v>
      </c>
      <c r="R988">
        <f t="shared" si="194"/>
        <v>88122</v>
      </c>
      <c r="S988">
        <f t="shared" si="195"/>
        <v>114302</v>
      </c>
      <c r="T988">
        <f t="shared" si="187"/>
        <v>7765486884</v>
      </c>
      <c r="U988">
        <f t="shared" si="188"/>
        <v>13064947204</v>
      </c>
      <c r="V988">
        <f t="shared" si="189"/>
        <v>19204389924</v>
      </c>
      <c r="W988">
        <f t="shared" si="190"/>
        <v>2520</v>
      </c>
    </row>
    <row r="989" spans="1:23" ht="12.75">
      <c r="A989" s="5">
        <f t="shared" si="2"/>
        <v>0.9638671875</v>
      </c>
      <c r="B989" s="6">
        <f t="shared" si="184"/>
        <v>1.6502776128783707</v>
      </c>
      <c r="C989" s="6">
        <f t="shared" si="191"/>
        <v>17.944364294371837</v>
      </c>
      <c r="D989" s="6">
        <f t="shared" si="11"/>
        <v>0</v>
      </c>
      <c r="E989" s="6" t="str">
        <f t="shared" si="192"/>
        <v/>
      </c>
      <c r="F989" s="6" t="str">
        <f t="shared" si="193"/>
        <v/>
      </c>
      <c r="G989" s="6" t="str">
        <f t="shared" si="1"/>
        <v/>
      </c>
      <c r="H989" s="7">
        <f t="shared" si="185"/>
        <v>1690</v>
      </c>
      <c r="I989" s="7">
        <v>987</v>
      </c>
      <c r="Q989" s="11">
        <f t="shared" si="186"/>
        <v>18344</v>
      </c>
      <c r="R989">
        <f t="shared" si="194"/>
        <v>54954</v>
      </c>
      <c r="S989">
        <f t="shared" si="195"/>
        <v>88122</v>
      </c>
      <c r="T989">
        <f t="shared" si="187"/>
        <v>3019942116</v>
      </c>
      <c r="U989">
        <f t="shared" si="188"/>
        <v>7765486884</v>
      </c>
      <c r="V989">
        <f t="shared" si="189"/>
        <v>9233067172</v>
      </c>
      <c r="W989">
        <f t="shared" si="190"/>
        <v>2463</v>
      </c>
    </row>
    <row r="990" spans="1:23" ht="12.75">
      <c r="A990" s="5">
        <f t="shared" si="2"/>
        <v>0.96484375</v>
      </c>
      <c r="B990" s="6">
        <f t="shared" si="184"/>
        <v>1.9214520429884796</v>
      </c>
      <c r="C990" s="6">
        <f t="shared" si="191"/>
        <v>-17.531411458112267</v>
      </c>
      <c r="D990" s="6">
        <f t="shared" si="11"/>
        <v>0</v>
      </c>
      <c r="E990" s="6" t="str">
        <f t="shared" si="192"/>
        <v/>
      </c>
      <c r="F990" s="6" t="str">
        <f t="shared" si="193"/>
        <v/>
      </c>
      <c r="G990" s="6" t="str">
        <f t="shared" si="1"/>
        <v/>
      </c>
      <c r="H990" s="7">
        <f t="shared" si="185"/>
        <v>1968</v>
      </c>
      <c r="I990" s="7">
        <v>988</v>
      </c>
      <c r="Q990" s="11">
        <f t="shared" si="186"/>
        <v>-18011</v>
      </c>
      <c r="R990">
        <f t="shared" si="194"/>
        <v>18344</v>
      </c>
      <c r="S990">
        <f t="shared" si="195"/>
        <v>54954</v>
      </c>
      <c r="T990">
        <f t="shared" si="187"/>
        <v>336502336</v>
      </c>
      <c r="U990">
        <f t="shared" si="188"/>
        <v>3019942116</v>
      </c>
      <c r="V990">
        <f t="shared" si="189"/>
        <v>1922010215</v>
      </c>
      <c r="W990">
        <f t="shared" si="190"/>
        <v>2367</v>
      </c>
    </row>
    <row r="991" spans="1:23" ht="12.75">
      <c r="A991" s="5">
        <f t="shared" si="2"/>
        <v>0.9658203125</v>
      </c>
      <c r="B991" s="6">
        <f t="shared" si="184"/>
        <v>1.9986691390483462</v>
      </c>
      <c r="C991" s="6">
        <f t="shared" si="191"/>
        <v>-49.37129603322979</v>
      </c>
      <c r="D991" s="6">
        <f t="shared" si="11"/>
        <v>0</v>
      </c>
      <c r="E991" s="6" t="str">
        <f t="shared" si="192"/>
        <v/>
      </c>
      <c r="F991" s="6" t="str">
        <f t="shared" si="193"/>
        <v/>
      </c>
      <c r="G991" s="6" t="str">
        <f t="shared" si="1"/>
        <v/>
      </c>
      <c r="H991" s="7">
        <f t="shared" si="185"/>
        <v>2047</v>
      </c>
      <c r="I991" s="7">
        <v>989</v>
      </c>
      <c r="Q991" s="11">
        <f t="shared" si="186"/>
        <v>-50637</v>
      </c>
      <c r="R991">
        <f t="shared" si="194"/>
        <v>-18011</v>
      </c>
      <c r="S991">
        <f t="shared" si="195"/>
        <v>18344</v>
      </c>
      <c r="T991">
        <f t="shared" si="187"/>
        <v>324396121</v>
      </c>
      <c r="U991">
        <f t="shared" si="188"/>
        <v>336502336</v>
      </c>
      <c r="V991">
        <f t="shared" si="189"/>
        <v>-629932780</v>
      </c>
      <c r="W991">
        <f t="shared" si="190"/>
        <v>2246</v>
      </c>
    </row>
    <row r="992" spans="1:23" ht="12.75">
      <c r="A992" s="5">
        <f t="shared" si="2"/>
        <v>0.966796875</v>
      </c>
      <c r="B992" s="6">
        <f t="shared" si="184"/>
        <v>1.8741339436615472</v>
      </c>
      <c r="C992" s="6">
        <f t="shared" si="191"/>
        <v>-74.726364055412205</v>
      </c>
      <c r="D992" s="6">
        <f t="shared" si="11"/>
        <v>0</v>
      </c>
      <c r="E992" s="6" t="str">
        <f t="shared" si="192"/>
        <v/>
      </c>
      <c r="F992" s="6" t="str">
        <f t="shared" si="193"/>
        <v/>
      </c>
      <c r="G992" s="6" t="str">
        <f t="shared" si="1"/>
        <v/>
      </c>
      <c r="H992" s="7">
        <f t="shared" si="185"/>
        <v>1919</v>
      </c>
      <c r="I992" s="7">
        <v>990</v>
      </c>
      <c r="Q992" s="11">
        <f t="shared" si="186"/>
        <v>-76615</v>
      </c>
      <c r="R992">
        <f t="shared" si="194"/>
        <v>-50637</v>
      </c>
      <c r="S992">
        <f t="shared" si="195"/>
        <v>-18011</v>
      </c>
      <c r="T992">
        <f t="shared" si="187"/>
        <v>2564105769</v>
      </c>
      <c r="U992">
        <f t="shared" si="188"/>
        <v>324396121</v>
      </c>
      <c r="V992">
        <f t="shared" si="189"/>
        <v>1738874083</v>
      </c>
      <c r="W992">
        <f t="shared" si="190"/>
        <v>2119</v>
      </c>
    </row>
    <row r="993" spans="1:23" ht="12.75">
      <c r="A993" s="5">
        <f t="shared" si="2"/>
        <v>0.9677734375</v>
      </c>
      <c r="B993" s="6">
        <f t="shared" si="184"/>
        <v>1.5604170497057428</v>
      </c>
      <c r="C993" s="6">
        <f t="shared" si="191"/>
        <v>-91.542475372526411</v>
      </c>
      <c r="D993" s="6">
        <f t="shared" si="11"/>
        <v>0</v>
      </c>
      <c r="E993" s="6" t="str">
        <f t="shared" si="192"/>
        <v/>
      </c>
      <c r="F993" s="6" t="str">
        <f t="shared" si="193"/>
        <v/>
      </c>
      <c r="G993" s="6" t="str">
        <f t="shared" si="1"/>
        <v/>
      </c>
      <c r="H993" s="7">
        <f t="shared" si="185"/>
        <v>1598</v>
      </c>
      <c r="I993" s="7">
        <v>991</v>
      </c>
      <c r="Q993" s="11">
        <f t="shared" si="186"/>
        <v>-93840</v>
      </c>
      <c r="R993">
        <f t="shared" si="194"/>
        <v>-76615</v>
      </c>
      <c r="S993">
        <f t="shared" si="195"/>
        <v>-50637</v>
      </c>
      <c r="T993">
        <f t="shared" si="187"/>
        <v>5869858225</v>
      </c>
      <c r="U993">
        <f t="shared" si="188"/>
        <v>2564105769</v>
      </c>
      <c r="V993">
        <f t="shared" si="189"/>
        <v>7396804057</v>
      </c>
      <c r="W993">
        <f t="shared" si="190"/>
        <v>2013</v>
      </c>
    </row>
    <row r="994" spans="1:23" ht="12.75">
      <c r="A994" s="5">
        <f t="shared" si="2"/>
        <v>0.96875</v>
      </c>
      <c r="B994" s="6">
        <f t="shared" si="184"/>
        <v>1.0891857203074153</v>
      </c>
      <c r="C994" s="6">
        <f t="shared" si="191"/>
        <v>-98.720439667489302</v>
      </c>
      <c r="D994" s="6">
        <f t="shared" si="11"/>
        <v>0</v>
      </c>
      <c r="E994" s="6" t="str">
        <f t="shared" si="192"/>
        <v/>
      </c>
      <c r="F994" s="6" t="str">
        <f t="shared" si="193"/>
        <v/>
      </c>
      <c r="G994" s="6" t="str">
        <f t="shared" si="1"/>
        <v/>
      </c>
      <c r="H994" s="7">
        <f t="shared" si="185"/>
        <v>1115</v>
      </c>
      <c r="I994" s="7">
        <v>992</v>
      </c>
      <c r="Q994" s="11">
        <f t="shared" si="186"/>
        <v>-101186</v>
      </c>
      <c r="R994">
        <f t="shared" si="194"/>
        <v>-93840</v>
      </c>
      <c r="S994">
        <f t="shared" si="195"/>
        <v>-76615</v>
      </c>
      <c r="T994">
        <f t="shared" si="187"/>
        <v>8805945600</v>
      </c>
      <c r="U994">
        <f t="shared" si="188"/>
        <v>5869858225</v>
      </c>
      <c r="V994">
        <f t="shared" si="189"/>
        <v>13707685935</v>
      </c>
      <c r="W994">
        <f t="shared" si="190"/>
        <v>1945</v>
      </c>
    </row>
    <row r="995" spans="1:23" ht="12.75">
      <c r="A995" s="5">
        <f t="shared" si="2"/>
        <v>0.9697265625</v>
      </c>
      <c r="B995" s="6">
        <f t="shared" si="184"/>
        <v>0.50800732318849362</v>
      </c>
      <c r="C995" s="6">
        <f t="shared" si="191"/>
        <v>-96.171100187163745</v>
      </c>
      <c r="D995" s="6">
        <f t="shared" si="11"/>
        <v>0</v>
      </c>
      <c r="E995" s="6" t="str">
        <f t="shared" si="192"/>
        <v/>
      </c>
      <c r="F995" s="6" t="str">
        <f t="shared" si="193"/>
        <v/>
      </c>
      <c r="G995" s="6" t="str">
        <f t="shared" si="1"/>
        <v/>
      </c>
      <c r="H995" s="7">
        <f t="shared" si="185"/>
        <v>520</v>
      </c>
      <c r="I995" s="7">
        <v>993</v>
      </c>
      <c r="Q995" s="11">
        <f t="shared" si="186"/>
        <v>-98562</v>
      </c>
      <c r="R995">
        <f t="shared" si="194"/>
        <v>-101186</v>
      </c>
      <c r="S995">
        <f t="shared" si="195"/>
        <v>-93840</v>
      </c>
      <c r="T995">
        <f t="shared" si="187"/>
        <v>10238606596</v>
      </c>
      <c r="U995">
        <f t="shared" si="188"/>
        <v>8805945600</v>
      </c>
      <c r="V995">
        <f t="shared" si="189"/>
        <v>18103842708</v>
      </c>
      <c r="W995">
        <f t="shared" si="190"/>
        <v>1917</v>
      </c>
    </row>
    <row r="996" spans="1:23" ht="12.75">
      <c r="A996" s="5">
        <f t="shared" si="2"/>
        <v>0.970703125</v>
      </c>
      <c r="B996" s="6">
        <f t="shared" si="184"/>
        <v>-0.12445225167329832</v>
      </c>
      <c r="C996" s="6">
        <f t="shared" si="191"/>
        <v>-84.764994016047069</v>
      </c>
      <c r="D996" s="6">
        <f t="shared" si="11"/>
        <v>0</v>
      </c>
      <c r="E996" s="6" t="str">
        <f t="shared" si="192"/>
        <v/>
      </c>
      <c r="F996" s="6" t="str">
        <f t="shared" si="193"/>
        <v/>
      </c>
      <c r="G996" s="6" t="str">
        <f t="shared" si="1"/>
        <v/>
      </c>
      <c r="H996" s="7">
        <f t="shared" si="185"/>
        <v>-127</v>
      </c>
      <c r="I996" s="7">
        <v>994</v>
      </c>
      <c r="Q996" s="11">
        <f t="shared" si="186"/>
        <v>-86860</v>
      </c>
      <c r="R996">
        <f t="shared" si="194"/>
        <v>-98562</v>
      </c>
      <c r="S996">
        <f t="shared" si="195"/>
        <v>-101186</v>
      </c>
      <c r="T996">
        <f t="shared" si="187"/>
        <v>9714467844</v>
      </c>
      <c r="U996">
        <f t="shared" si="188"/>
        <v>10238606596</v>
      </c>
      <c r="V996">
        <f t="shared" si="189"/>
        <v>19014822517</v>
      </c>
      <c r="W996">
        <f t="shared" si="190"/>
        <v>1914</v>
      </c>
    </row>
    <row r="997" spans="1:23" ht="12.75">
      <c r="A997" s="5">
        <f t="shared" si="2"/>
        <v>0.9716796875</v>
      </c>
      <c r="B997" s="6">
        <f t="shared" si="184"/>
        <v>-0.74435050569149741</v>
      </c>
      <c r="C997" s="6">
        <f t="shared" si="191"/>
        <v>-66.187211930697288</v>
      </c>
      <c r="D997" s="6">
        <f t="shared" si="11"/>
        <v>0</v>
      </c>
      <c r="E997" s="6" t="str">
        <f t="shared" si="192"/>
        <v/>
      </c>
      <c r="F997" s="6" t="str">
        <f t="shared" si="193"/>
        <v/>
      </c>
      <c r="G997" s="6" t="str">
        <f t="shared" si="1"/>
        <v/>
      </c>
      <c r="H997" s="7">
        <f t="shared" si="185"/>
        <v>-762</v>
      </c>
      <c r="I997" s="7">
        <v>995</v>
      </c>
      <c r="Q997" s="11">
        <f t="shared" si="186"/>
        <v>-67808</v>
      </c>
      <c r="R997">
        <f t="shared" si="194"/>
        <v>-86860</v>
      </c>
      <c r="S997">
        <f t="shared" si="195"/>
        <v>-98562</v>
      </c>
      <c r="T997">
        <f t="shared" si="187"/>
        <v>7544659600</v>
      </c>
      <c r="U997">
        <f t="shared" si="188"/>
        <v>9714467844</v>
      </c>
      <c r="V997">
        <f t="shared" si="189"/>
        <v>16322687761</v>
      </c>
      <c r="W997">
        <f t="shared" si="190"/>
        <v>1913</v>
      </c>
    </row>
    <row r="998" spans="1:23" ht="12.75">
      <c r="A998" s="5">
        <f t="shared" si="2"/>
        <v>0.97265625</v>
      </c>
      <c r="B998" s="6">
        <f t="shared" si="184"/>
        <v>-1.2891128003594883</v>
      </c>
      <c r="C998" s="6">
        <f t="shared" si="191"/>
        <v>-42.717456639786207</v>
      </c>
      <c r="D998" s="6">
        <f t="shared" si="11"/>
        <v>0</v>
      </c>
      <c r="E998" s="6" t="str">
        <f t="shared" si="192"/>
        <v/>
      </c>
      <c r="F998" s="6" t="str">
        <f t="shared" si="193"/>
        <v/>
      </c>
      <c r="G998" s="6" t="str">
        <f t="shared" si="1"/>
        <v/>
      </c>
      <c r="H998" s="7">
        <f t="shared" si="185"/>
        <v>-1320</v>
      </c>
      <c r="I998" s="7">
        <v>996</v>
      </c>
      <c r="Q998" s="11">
        <f t="shared" si="186"/>
        <v>-43744</v>
      </c>
      <c r="R998">
        <f t="shared" si="194"/>
        <v>-67808</v>
      </c>
      <c r="S998">
        <f t="shared" si="195"/>
        <v>-86860</v>
      </c>
      <c r="T998">
        <f t="shared" si="187"/>
        <v>4597924864</v>
      </c>
      <c r="U998">
        <f t="shared" si="188"/>
        <v>7544659600</v>
      </c>
      <c r="V998">
        <f t="shared" si="189"/>
        <v>11229569324</v>
      </c>
      <c r="W998">
        <f t="shared" si="190"/>
        <v>1889</v>
      </c>
    </row>
    <row r="999" spans="1:23" ht="12.75">
      <c r="A999" s="5">
        <f t="shared" si="2"/>
        <v>0.9736328125</v>
      </c>
      <c r="B999" s="6">
        <f t="shared" si="184"/>
        <v>-1.7037488552352649</v>
      </c>
      <c r="C999" s="6">
        <f t="shared" si="191"/>
        <v>-16.96215581109108</v>
      </c>
      <c r="D999" s="6">
        <f t="shared" si="11"/>
        <v>0</v>
      </c>
      <c r="E999" s="6" t="str">
        <f t="shared" si="192"/>
        <v/>
      </c>
      <c r="F999" s="6" t="str">
        <f t="shared" si="193"/>
        <v/>
      </c>
      <c r="G999" s="6" t="str">
        <f t="shared" si="1"/>
        <v/>
      </c>
      <c r="H999" s="7">
        <f t="shared" si="185"/>
        <v>-1745</v>
      </c>
      <c r="I999" s="7">
        <v>997</v>
      </c>
      <c r="Q999" s="11">
        <f t="shared" si="186"/>
        <v>-17340</v>
      </c>
      <c r="R999">
        <f t="shared" si="194"/>
        <v>-43744</v>
      </c>
      <c r="S999">
        <f t="shared" si="195"/>
        <v>-67808</v>
      </c>
      <c r="T999">
        <f t="shared" si="187"/>
        <v>1913537536</v>
      </c>
      <c r="U999">
        <f t="shared" si="188"/>
        <v>4597924864</v>
      </c>
      <c r="V999">
        <f t="shared" si="189"/>
        <v>5655379697</v>
      </c>
      <c r="W999">
        <f t="shared" si="190"/>
        <v>1829</v>
      </c>
    </row>
    <row r="1000" spans="1:23" ht="12.75">
      <c r="A1000" s="5">
        <f t="shared" si="2"/>
        <v>0.974609375</v>
      </c>
      <c r="B1000" s="6">
        <f t="shared" si="184"/>
        <v>-1.9464036662142035</v>
      </c>
      <c r="C1000" s="6">
        <f t="shared" si="191"/>
        <v>8.43080178928777</v>
      </c>
      <c r="D1000" s="6">
        <f t="shared" si="11"/>
        <v>0</v>
      </c>
      <c r="E1000" s="6" t="str">
        <f t="shared" si="192"/>
        <v/>
      </c>
      <c r="F1000" s="6" t="str">
        <f t="shared" si="193"/>
        <v/>
      </c>
      <c r="G1000" s="6" t="str">
        <f t="shared" si="1"/>
        <v/>
      </c>
      <c r="H1000" s="7">
        <f t="shared" si="185"/>
        <v>-1993</v>
      </c>
      <c r="I1000" s="7">
        <v>998</v>
      </c>
      <c r="Q1000" s="11">
        <f t="shared" si="186"/>
        <v>8690</v>
      </c>
      <c r="R1000">
        <f t="shared" si="194"/>
        <v>-17340</v>
      </c>
      <c r="S1000">
        <f>R999</f>
        <v>-43744</v>
      </c>
      <c r="T1000">
        <f t="shared" si="187"/>
        <v>300675600</v>
      </c>
      <c r="U1000">
        <f t="shared" si="188"/>
        <v>1913537536</v>
      </c>
      <c r="V1000">
        <f t="shared" si="189"/>
        <v>1446205226</v>
      </c>
      <c r="W1000">
        <f t="shared" si="190"/>
        <v>1732</v>
      </c>
    </row>
    <row r="1001" spans="1:23" ht="12.75">
      <c r="A1001" s="5">
        <f t="shared" si="2"/>
        <v>0.9755859375</v>
      </c>
      <c r="B1001" s="6">
        <f t="shared" si="184"/>
        <v>-1.9925825142673512</v>
      </c>
      <c r="C1001" s="3">
        <f t="shared" si="191"/>
        <v>31.043841838337681</v>
      </c>
      <c r="D1001" s="3">
        <f t="shared" si="11"/>
        <v>0</v>
      </c>
      <c r="E1001" s="3" t="str">
        <f t="shared" si="192"/>
        <v/>
      </c>
      <c r="F1001" s="3" t="str">
        <f t="shared" si="193"/>
        <v/>
      </c>
      <c r="G1001" s="3" t="str">
        <f t="shared" si="1"/>
        <v/>
      </c>
      <c r="H1001" s="7">
        <f t="shared" si="185"/>
        <v>-2040</v>
      </c>
      <c r="I1001" s="7">
        <v>999</v>
      </c>
      <c r="Q1001" s="11">
        <f t="shared" si="186"/>
        <v>31868</v>
      </c>
      <c r="R1001">
        <f t="shared" si="194"/>
        <v>8690</v>
      </c>
      <c r="S1001">
        <f t="shared" si="195"/>
        <v>-17340</v>
      </c>
      <c r="T1001">
        <f t="shared" si="187"/>
        <v>75516100</v>
      </c>
      <c r="U1001">
        <f t="shared" si="188"/>
        <v>300675600</v>
      </c>
      <c r="V1001">
        <f t="shared" si="189"/>
        <v>-287297079</v>
      </c>
      <c r="W1001">
        <f t="shared" si="190"/>
        <v>1610</v>
      </c>
    </row>
    <row r="1002" spans="1:23" ht="12.75">
      <c r="A1002" s="5">
        <f t="shared" ref="A1002:A1028" si="196">$A1001+1/$L$2</f>
        <v>0.9765625</v>
      </c>
      <c r="B1002" s="6">
        <f t="shared" si="184"/>
        <v>-1.8376235757399515</v>
      </c>
      <c r="C1002" s="3">
        <f t="shared" si="191"/>
        <v>48.920138515547379</v>
      </c>
      <c r="D1002" s="3">
        <f t="shared" si="11"/>
        <v>0</v>
      </c>
      <c r="E1002" s="3" t="str">
        <f t="shared" si="192"/>
        <v/>
      </c>
      <c r="F1002" s="3" t="str">
        <f t="shared" si="193"/>
        <v/>
      </c>
      <c r="G1002" s="3" t="str">
        <f t="shared" si="1"/>
        <v/>
      </c>
      <c r="H1002" s="7">
        <f t="shared" si="185"/>
        <v>-1882</v>
      </c>
      <c r="I1002" s="7">
        <v>1000</v>
      </c>
      <c r="Q1002" s="11">
        <f t="shared" si="186"/>
        <v>50188</v>
      </c>
      <c r="R1002">
        <f t="shared" si="194"/>
        <v>31868</v>
      </c>
      <c r="S1002">
        <f t="shared" ref="S1002:S1026" si="197">R1001</f>
        <v>8690</v>
      </c>
      <c r="T1002">
        <f t="shared" si="187"/>
        <v>1015569424</v>
      </c>
      <c r="U1002">
        <f t="shared" si="188"/>
        <v>75516100</v>
      </c>
      <c r="V1002">
        <f t="shared" si="189"/>
        <v>528003651</v>
      </c>
      <c r="W1002">
        <f t="shared" si="190"/>
        <v>1483</v>
      </c>
    </row>
    <row r="1003" spans="1:23" ht="12.75">
      <c r="A1003" s="5">
        <f t="shared" si="196"/>
        <v>0.9775390625</v>
      </c>
      <c r="B1003" s="6">
        <f t="shared" si="184"/>
        <v>-1.4971685376660895</v>
      </c>
      <c r="C1003" s="3">
        <f t="shared" si="191"/>
        <v>60.730716707666559</v>
      </c>
      <c r="D1003" s="3">
        <f t="shared" si="11"/>
        <v>0</v>
      </c>
      <c r="E1003" s="3" t="str">
        <f t="shared" si="192"/>
        <v/>
      </c>
      <c r="F1003" s="3" t="str">
        <f t="shared" si="193"/>
        <v/>
      </c>
      <c r="G1003" s="3" t="str">
        <f t="shared" si="1"/>
        <v/>
      </c>
      <c r="H1003" s="7">
        <f t="shared" si="185"/>
        <v>-1533</v>
      </c>
      <c r="I1003" s="7">
        <v>1001</v>
      </c>
      <c r="Q1003" s="11">
        <f t="shared" si="186"/>
        <v>62288</v>
      </c>
      <c r="R1003">
        <f t="shared" si="194"/>
        <v>50188</v>
      </c>
      <c r="S1003">
        <f t="shared" si="197"/>
        <v>31868</v>
      </c>
      <c r="T1003">
        <f t="shared" si="187"/>
        <v>2518835344</v>
      </c>
      <c r="U1003">
        <f t="shared" si="188"/>
        <v>1015569424</v>
      </c>
      <c r="V1003">
        <f t="shared" si="189"/>
        <v>3049418553</v>
      </c>
      <c r="W1003">
        <f t="shared" si="190"/>
        <v>1376</v>
      </c>
    </row>
    <row r="1004" spans="1:23" ht="12.75">
      <c r="A1004" s="5">
        <f t="shared" si="196"/>
        <v>0.978515625</v>
      </c>
      <c r="B1004" s="6">
        <f t="shared" si="184"/>
        <v>-1.0055837093140489</v>
      </c>
      <c r="C1004" s="3">
        <f t="shared" si="191"/>
        <v>65.864195920054357</v>
      </c>
      <c r="D1004" s="3">
        <f t="shared" si="11"/>
        <v>0</v>
      </c>
      <c r="E1004" s="3" t="str">
        <f t="shared" si="192"/>
        <v/>
      </c>
      <c r="F1004" s="3" t="str">
        <f t="shared" si="193"/>
        <v/>
      </c>
      <c r="G1004" s="3" t="str">
        <f t="shared" si="1"/>
        <v/>
      </c>
      <c r="H1004" s="7">
        <f t="shared" si="185"/>
        <v>-1030</v>
      </c>
      <c r="I1004" s="7">
        <v>1002</v>
      </c>
      <c r="Q1004" s="11">
        <f t="shared" si="186"/>
        <v>67541</v>
      </c>
      <c r="R1004">
        <f t="shared" si="194"/>
        <v>62288</v>
      </c>
      <c r="S1004">
        <f t="shared" si="197"/>
        <v>50188</v>
      </c>
      <c r="T1004">
        <f t="shared" si="187"/>
        <v>3879794944</v>
      </c>
      <c r="U1004">
        <f t="shared" si="188"/>
        <v>2518835344</v>
      </c>
      <c r="V1004">
        <f t="shared" si="189"/>
        <v>5960279366</v>
      </c>
      <c r="W1004">
        <f t="shared" si="190"/>
        <v>1309</v>
      </c>
    </row>
    <row r="1005" spans="1:23" ht="12.75">
      <c r="A1005" s="5">
        <f t="shared" si="196"/>
        <v>0.9794921875</v>
      </c>
      <c r="B1005" s="6">
        <f t="shared" si="184"/>
        <v>-0.41249100493978441</v>
      </c>
      <c r="C1005" s="3">
        <f t="shared" si="191"/>
        <v>64.434263914713398</v>
      </c>
      <c r="D1005" s="3">
        <f t="shared" si="11"/>
        <v>0</v>
      </c>
      <c r="E1005" s="3" t="str">
        <f t="shared" si="192"/>
        <v/>
      </c>
      <c r="F1005" s="3" t="str">
        <f t="shared" si="193"/>
        <v/>
      </c>
      <c r="G1005" s="3" t="str">
        <f t="shared" si="1"/>
        <v/>
      </c>
      <c r="H1005" s="7">
        <f t="shared" si="185"/>
        <v>-422</v>
      </c>
      <c r="I1005" s="7">
        <v>1003</v>
      </c>
      <c r="Q1005" s="11">
        <f t="shared" si="186"/>
        <v>66064</v>
      </c>
      <c r="R1005">
        <f t="shared" si="194"/>
        <v>67541</v>
      </c>
      <c r="S1005">
        <f t="shared" si="197"/>
        <v>62288</v>
      </c>
      <c r="T1005">
        <f t="shared" si="187"/>
        <v>4561786681</v>
      </c>
      <c r="U1005">
        <f t="shared" si="188"/>
        <v>3879794944</v>
      </c>
      <c r="V1005">
        <f t="shared" si="189"/>
        <v>8021105218</v>
      </c>
      <c r="W1005">
        <f t="shared" si="190"/>
        <v>1282</v>
      </c>
    </row>
    <row r="1006" spans="1:23" ht="12.75">
      <c r="A1006" s="5">
        <f t="shared" si="196"/>
        <v>0.98046875</v>
      </c>
      <c r="B1006" s="6">
        <f t="shared" si="184"/>
        <v>0.22224103104848789</v>
      </c>
      <c r="C1006" s="3">
        <f t="shared" si="191"/>
        <v>57.209191102339219</v>
      </c>
      <c r="D1006" s="3">
        <f t="shared" si="11"/>
        <v>0</v>
      </c>
      <c r="E1006" s="3" t="str">
        <f t="shared" si="192"/>
        <v/>
      </c>
      <c r="F1006" s="3" t="str">
        <f t="shared" si="193"/>
        <v/>
      </c>
      <c r="G1006" s="3" t="str">
        <f t="shared" si="1"/>
        <v/>
      </c>
      <c r="H1006" s="7">
        <f t="shared" si="185"/>
        <v>228</v>
      </c>
      <c r="I1006" s="7">
        <v>1004</v>
      </c>
      <c r="Q1006" s="11">
        <f t="shared" si="186"/>
        <v>58645</v>
      </c>
      <c r="R1006">
        <f t="shared" si="194"/>
        <v>66064</v>
      </c>
      <c r="S1006">
        <f t="shared" si="197"/>
        <v>67541</v>
      </c>
      <c r="T1006">
        <f t="shared" si="187"/>
        <v>4364452096</v>
      </c>
      <c r="U1006">
        <f t="shared" si="188"/>
        <v>4561786681</v>
      </c>
      <c r="V1006">
        <f t="shared" si="189"/>
        <v>8507357679</v>
      </c>
      <c r="W1006">
        <f t="shared" si="190"/>
        <v>1279</v>
      </c>
    </row>
    <row r="1007" spans="1:23" ht="12.75">
      <c r="A1007" s="5">
        <f t="shared" si="196"/>
        <v>0.9814453125</v>
      </c>
      <c r="B1007" s="6">
        <f t="shared" si="184"/>
        <v>0.83454053626890101</v>
      </c>
      <c r="C1007" s="3">
        <f t="shared" si="191"/>
        <v>45.476011504830268</v>
      </c>
      <c r="D1007" s="3">
        <f t="shared" si="11"/>
        <v>0</v>
      </c>
      <c r="E1007" s="3" t="str">
        <f t="shared" si="192"/>
        <v/>
      </c>
      <c r="F1007" s="3" t="str">
        <f t="shared" si="193"/>
        <v/>
      </c>
      <c r="G1007" s="3" t="str">
        <f t="shared" si="1"/>
        <v/>
      </c>
      <c r="H1007" s="7">
        <f t="shared" si="185"/>
        <v>855</v>
      </c>
      <c r="I1007" s="7">
        <v>1005</v>
      </c>
      <c r="Q1007" s="11">
        <f t="shared" si="186"/>
        <v>46604</v>
      </c>
      <c r="R1007">
        <f t="shared" si="194"/>
        <v>58645</v>
      </c>
      <c r="S1007">
        <f t="shared" si="197"/>
        <v>66064</v>
      </c>
      <c r="T1007">
        <f t="shared" si="187"/>
        <v>3439236025</v>
      </c>
      <c r="U1007">
        <f t="shared" si="188"/>
        <v>4364452096</v>
      </c>
      <c r="V1007">
        <f t="shared" si="189"/>
        <v>7386831570</v>
      </c>
      <c r="W1007">
        <f t="shared" si="190"/>
        <v>1276</v>
      </c>
    </row>
    <row r="1008" spans="1:23" ht="12.75">
      <c r="A1008" s="5">
        <f t="shared" si="196"/>
        <v>0.982421875</v>
      </c>
      <c r="B1008" s="6">
        <f t="shared" si="184"/>
        <v>1.3625999493767242</v>
      </c>
      <c r="C1008" s="3">
        <f t="shared" si="191"/>
        <v>30.85852176458053</v>
      </c>
      <c r="D1008" s="3">
        <f t="shared" si="11"/>
        <v>0</v>
      </c>
      <c r="E1008" s="3" t="str">
        <f t="shared" si="192"/>
        <v/>
      </c>
      <c r="F1008" s="3" t="str">
        <f t="shared" si="193"/>
        <v/>
      </c>
      <c r="G1008" s="3" t="str">
        <f t="shared" si="1"/>
        <v/>
      </c>
      <c r="H1008" s="7">
        <f t="shared" si="185"/>
        <v>1395</v>
      </c>
      <c r="I1008" s="7">
        <v>1006</v>
      </c>
      <c r="Q1008" s="11">
        <f t="shared" si="186"/>
        <v>31606</v>
      </c>
      <c r="R1008">
        <f t="shared" si="194"/>
        <v>46604</v>
      </c>
      <c r="S1008">
        <f t="shared" si="197"/>
        <v>58645</v>
      </c>
      <c r="T1008">
        <f t="shared" si="187"/>
        <v>2171932816</v>
      </c>
      <c r="U1008">
        <f t="shared" si="188"/>
        <v>3439236025</v>
      </c>
      <c r="V1008">
        <f t="shared" si="189"/>
        <v>5210945424</v>
      </c>
      <c r="W1008">
        <f t="shared" si="190"/>
        <v>1250</v>
      </c>
    </row>
    <row r="1009" spans="1:23" ht="12.75">
      <c r="A1009" s="5">
        <f t="shared" si="196"/>
        <v>0.9833984375</v>
      </c>
      <c r="B1009" s="6">
        <f t="shared" si="184"/>
        <v>1.753115073519145</v>
      </c>
      <c r="C1009" s="3">
        <f t="shared" si="191"/>
        <v>15.112333957840832</v>
      </c>
      <c r="D1009" s="3">
        <f t="shared" si="11"/>
        <v>0</v>
      </c>
      <c r="E1009" s="3" t="str">
        <f t="shared" si="192"/>
        <v/>
      </c>
      <c r="F1009" s="3" t="str">
        <f t="shared" si="193"/>
        <v/>
      </c>
      <c r="G1009" s="3" t="str">
        <f t="shared" si="1"/>
        <v/>
      </c>
      <c r="H1009" s="7">
        <f t="shared" si="185"/>
        <v>1795</v>
      </c>
      <c r="I1009" s="7">
        <v>1007</v>
      </c>
      <c r="Q1009" s="11">
        <f t="shared" si="186"/>
        <v>15451</v>
      </c>
      <c r="R1009">
        <f t="shared" si="194"/>
        <v>31606</v>
      </c>
      <c r="S1009">
        <f t="shared" si="197"/>
        <v>46604</v>
      </c>
      <c r="T1009">
        <f t="shared" si="187"/>
        <v>998939236</v>
      </c>
      <c r="U1009">
        <f t="shared" si="188"/>
        <v>2171932816</v>
      </c>
      <c r="V1009">
        <f t="shared" si="189"/>
        <v>2808374816</v>
      </c>
      <c r="W1009">
        <f t="shared" si="190"/>
        <v>1190</v>
      </c>
    </row>
    <row r="1010" spans="1:23" ht="12.75">
      <c r="A1010" s="5">
        <f t="shared" si="196"/>
        <v>0.984375</v>
      </c>
      <c r="B1010" s="6">
        <f t="shared" si="184"/>
        <v>1.9666657920245145</v>
      </c>
      <c r="C1010" s="3">
        <f t="shared" si="191"/>
        <v>-7.8497480837082634E-2</v>
      </c>
      <c r="D1010" s="3">
        <f t="shared" si="11"/>
        <v>0</v>
      </c>
      <c r="E1010" s="3" t="str">
        <f t="shared" si="192"/>
        <v/>
      </c>
      <c r="F1010" s="3" t="str">
        <f t="shared" si="193"/>
        <v/>
      </c>
      <c r="G1010" s="3" t="str">
        <f t="shared" si="1"/>
        <v/>
      </c>
      <c r="H1010" s="7">
        <f t="shared" si="185"/>
        <v>2014</v>
      </c>
      <c r="I1010" s="7">
        <v>1008</v>
      </c>
      <c r="Q1010" s="11">
        <f t="shared" si="186"/>
        <v>-133</v>
      </c>
      <c r="R1010">
        <f t="shared" si="194"/>
        <v>15451</v>
      </c>
      <c r="S1010">
        <f t="shared" si="197"/>
        <v>31606</v>
      </c>
      <c r="T1010">
        <f t="shared" si="187"/>
        <v>238733401</v>
      </c>
      <c r="U1010">
        <f t="shared" si="188"/>
        <v>998939236</v>
      </c>
      <c r="V1010">
        <f t="shared" si="189"/>
        <v>931083153</v>
      </c>
      <c r="W1010">
        <f t="shared" si="190"/>
        <v>1094</v>
      </c>
    </row>
    <row r="1011" spans="1:23" ht="12.75">
      <c r="A1011" s="5">
        <f t="shared" si="196"/>
        <v>0.9853515625</v>
      </c>
      <c r="B1011" s="6">
        <f t="shared" si="184"/>
        <v>1.9816952876697347</v>
      </c>
      <c r="C1011" s="3">
        <f t="shared" si="191"/>
        <v>-13.280302915440254</v>
      </c>
      <c r="D1011" s="3">
        <f t="shared" si="11"/>
        <v>0</v>
      </c>
      <c r="E1011" s="3" t="str">
        <f t="shared" si="192"/>
        <v/>
      </c>
      <c r="F1011" s="3" t="str">
        <f t="shared" si="193"/>
        <v/>
      </c>
      <c r="G1011" s="3" t="str">
        <f t="shared" si="1"/>
        <v/>
      </c>
      <c r="H1011" s="7">
        <f t="shared" si="185"/>
        <v>2029</v>
      </c>
      <c r="I1011" s="7">
        <v>1009</v>
      </c>
      <c r="Q1011" s="11">
        <f t="shared" si="186"/>
        <v>-13676</v>
      </c>
      <c r="R1011">
        <f t="shared" si="194"/>
        <v>-133</v>
      </c>
      <c r="S1011">
        <f t="shared" si="197"/>
        <v>15451</v>
      </c>
      <c r="T1011">
        <f t="shared" si="187"/>
        <v>17689</v>
      </c>
      <c r="U1011">
        <f t="shared" si="188"/>
        <v>238733401</v>
      </c>
      <c r="V1011">
        <f t="shared" si="189"/>
        <v>-3918055</v>
      </c>
      <c r="W1011">
        <f t="shared" si="190"/>
        <v>974</v>
      </c>
    </row>
    <row r="1012" spans="1:23" ht="12.75">
      <c r="A1012" s="5">
        <f t="shared" si="196"/>
        <v>0.986328125</v>
      </c>
      <c r="B1012" s="6">
        <f t="shared" si="184"/>
        <v>1.7966860877896973</v>
      </c>
      <c r="C1012" s="3">
        <f t="shared" si="191"/>
        <v>-23.445202405418428</v>
      </c>
      <c r="D1012" s="3">
        <f t="shared" si="11"/>
        <v>0</v>
      </c>
      <c r="E1012" s="3" t="str">
        <f t="shared" si="192"/>
        <v/>
      </c>
      <c r="F1012" s="3" t="str">
        <f t="shared" si="193"/>
        <v/>
      </c>
      <c r="G1012" s="3" t="str">
        <f t="shared" si="1"/>
        <v/>
      </c>
      <c r="H1012" s="7">
        <f t="shared" si="185"/>
        <v>1840</v>
      </c>
      <c r="I1012" s="7">
        <v>1010</v>
      </c>
      <c r="Q1012" s="11">
        <f t="shared" si="186"/>
        <v>-24102</v>
      </c>
      <c r="R1012">
        <f t="shared" si="194"/>
        <v>-13676</v>
      </c>
      <c r="S1012">
        <f t="shared" si="197"/>
        <v>-133</v>
      </c>
      <c r="T1012">
        <f t="shared" si="187"/>
        <v>187032976</v>
      </c>
      <c r="U1012">
        <f t="shared" si="188"/>
        <v>17689</v>
      </c>
      <c r="V1012">
        <f t="shared" si="189"/>
        <v>3467952</v>
      </c>
      <c r="W1012">
        <f t="shared" si="190"/>
        <v>847</v>
      </c>
    </row>
    <row r="1013" spans="1:23" ht="12.75">
      <c r="A1013" s="5">
        <f t="shared" si="196"/>
        <v>0.9873046875</v>
      </c>
      <c r="B1013" s="6">
        <f t="shared" si="184"/>
        <v>1.4303132753057903</v>
      </c>
      <c r="C1013" s="3">
        <f t="shared" si="191"/>
        <v>-29.990289950078079</v>
      </c>
      <c r="D1013" s="3">
        <f t="shared" si="11"/>
        <v>0</v>
      </c>
      <c r="E1013" s="3" t="str">
        <f t="shared" si="192"/>
        <v/>
      </c>
      <c r="F1013" s="3" t="str">
        <f t="shared" si="193"/>
        <v/>
      </c>
      <c r="G1013" s="3" t="str">
        <f t="shared" si="1"/>
        <v/>
      </c>
      <c r="H1013" s="7">
        <f t="shared" si="185"/>
        <v>1465</v>
      </c>
      <c r="I1013" s="7">
        <v>1011</v>
      </c>
      <c r="Q1013" s="11">
        <f t="shared" si="186"/>
        <v>-30812</v>
      </c>
      <c r="R1013">
        <f t="shared" si="194"/>
        <v>-24102</v>
      </c>
      <c r="S1013">
        <f t="shared" si="197"/>
        <v>-13676</v>
      </c>
      <c r="T1013">
        <f t="shared" si="187"/>
        <v>580906404</v>
      </c>
      <c r="U1013">
        <f t="shared" si="188"/>
        <v>187032976</v>
      </c>
      <c r="V1013">
        <f t="shared" si="189"/>
        <v>628455476</v>
      </c>
      <c r="W1013">
        <f t="shared" si="190"/>
        <v>738</v>
      </c>
    </row>
    <row r="1014" spans="1:23" ht="12.75">
      <c r="A1014" s="5">
        <f t="shared" si="196"/>
        <v>0.98828125</v>
      </c>
      <c r="B1014" s="6">
        <f t="shared" si="184"/>
        <v>0.91955939702348422</v>
      </c>
      <c r="C1014" s="3">
        <f t="shared" si="191"/>
        <v>-32.815087320324302</v>
      </c>
      <c r="D1014" s="3">
        <f t="shared" si="11"/>
        <v>0</v>
      </c>
      <c r="E1014" s="3" t="str">
        <f t="shared" si="192"/>
        <v/>
      </c>
      <c r="F1014" s="3" t="str">
        <f t="shared" si="193"/>
        <v/>
      </c>
      <c r="G1014" s="3" t="str">
        <f t="shared" si="1"/>
        <v/>
      </c>
      <c r="H1014" s="7">
        <f t="shared" si="185"/>
        <v>942</v>
      </c>
      <c r="I1014" s="7">
        <v>1012</v>
      </c>
      <c r="Q1014" s="11">
        <f t="shared" si="186"/>
        <v>-33703</v>
      </c>
      <c r="R1014">
        <f t="shared" si="194"/>
        <v>-30812</v>
      </c>
      <c r="S1014">
        <f t="shared" si="197"/>
        <v>-24102</v>
      </c>
      <c r="T1014">
        <f t="shared" si="187"/>
        <v>949379344</v>
      </c>
      <c r="U1014">
        <f t="shared" si="188"/>
        <v>580906404</v>
      </c>
      <c r="V1014">
        <f t="shared" si="189"/>
        <v>1415908901</v>
      </c>
      <c r="W1014">
        <f t="shared" si="190"/>
        <v>668</v>
      </c>
    </row>
    <row r="1015" spans="1:23" ht="12.75">
      <c r="A1015" s="5">
        <f t="shared" si="196"/>
        <v>0.9892578125</v>
      </c>
      <c r="B1015" s="6">
        <f t="shared" si="184"/>
        <v>0.31598135356145851</v>
      </c>
      <c r="C1015" s="3">
        <f t="shared" si="191"/>
        <v>-32.259370610791407</v>
      </c>
      <c r="D1015" s="3">
        <f t="shared" si="11"/>
        <v>0</v>
      </c>
      <c r="E1015" s="3" t="str">
        <f t="shared" si="192"/>
        <v/>
      </c>
      <c r="F1015" s="3" t="str">
        <f t="shared" si="193"/>
        <v/>
      </c>
      <c r="G1015" s="3" t="str">
        <f t="shared" si="1"/>
        <v/>
      </c>
      <c r="H1015" s="7">
        <f t="shared" si="185"/>
        <v>324</v>
      </c>
      <c r="I1015" s="7">
        <v>1013</v>
      </c>
      <c r="Q1015" s="11">
        <f t="shared" si="186"/>
        <v>-33123</v>
      </c>
      <c r="R1015">
        <f t="shared" si="194"/>
        <v>-33703</v>
      </c>
      <c r="S1015">
        <f t="shared" si="197"/>
        <v>-30812</v>
      </c>
      <c r="T1015">
        <f t="shared" si="187"/>
        <v>1135892209</v>
      </c>
      <c r="U1015">
        <f t="shared" si="188"/>
        <v>949379344</v>
      </c>
      <c r="V1015">
        <f t="shared" si="189"/>
        <v>1979934349</v>
      </c>
      <c r="W1015">
        <f t="shared" si="190"/>
        <v>641</v>
      </c>
    </row>
    <row r="1016" spans="1:23" ht="12.75">
      <c r="A1016" s="5">
        <f t="shared" si="196"/>
        <v>0.990234375</v>
      </c>
      <c r="B1016" s="6">
        <f t="shared" si="184"/>
        <v>-0.3194938993679558</v>
      </c>
      <c r="C1016" s="3">
        <f t="shared" si="191"/>
        <v>-29.010512301627671</v>
      </c>
      <c r="D1016" s="3">
        <f t="shared" si="11"/>
        <v>0</v>
      </c>
      <c r="E1016" s="3" t="str">
        <f t="shared" si="192"/>
        <v/>
      </c>
      <c r="F1016" s="3" t="str">
        <f t="shared" si="193"/>
        <v/>
      </c>
      <c r="G1016" s="3" t="str">
        <f t="shared" si="1"/>
        <v/>
      </c>
      <c r="H1016" s="7">
        <f t="shared" si="185"/>
        <v>-327</v>
      </c>
      <c r="I1016" s="7">
        <v>1014</v>
      </c>
      <c r="Q1016" s="11">
        <f t="shared" si="186"/>
        <v>-29777</v>
      </c>
      <c r="R1016">
        <f t="shared" si="194"/>
        <v>-33123</v>
      </c>
      <c r="S1016">
        <f t="shared" si="197"/>
        <v>-33703</v>
      </c>
      <c r="T1016">
        <f t="shared" si="187"/>
        <v>1097133129</v>
      </c>
      <c r="U1016">
        <f t="shared" si="188"/>
        <v>1135892209</v>
      </c>
      <c r="V1016">
        <f t="shared" si="189"/>
        <v>2128435851</v>
      </c>
      <c r="W1016">
        <f t="shared" si="190"/>
        <v>639</v>
      </c>
    </row>
    <row r="1017" spans="1:23" ht="12.75">
      <c r="A1017" s="5">
        <f t="shared" si="196"/>
        <v>0.9912109375</v>
      </c>
      <c r="B1017" s="6">
        <f t="shared" si="184"/>
        <v>-0.9227195014397751</v>
      </c>
      <c r="C1017" s="3">
        <f t="shared" si="191"/>
        <v>-23.975142112470976</v>
      </c>
      <c r="D1017" s="3">
        <f t="shared" si="11"/>
        <v>0</v>
      </c>
      <c r="E1017" s="3" t="str">
        <f t="shared" si="192"/>
        <v/>
      </c>
      <c r="F1017" s="3" t="str">
        <f t="shared" si="193"/>
        <v/>
      </c>
      <c r="G1017" s="3" t="str">
        <f t="shared" si="1"/>
        <v/>
      </c>
      <c r="H1017" s="7">
        <f t="shared" si="185"/>
        <v>-945</v>
      </c>
      <c r="I1017" s="7">
        <v>1015</v>
      </c>
      <c r="Q1017" s="11">
        <f t="shared" si="186"/>
        <v>-24595</v>
      </c>
      <c r="R1017">
        <f t="shared" si="194"/>
        <v>-29777</v>
      </c>
      <c r="S1017">
        <f t="shared" si="197"/>
        <v>-33123</v>
      </c>
      <c r="T1017">
        <f t="shared" si="187"/>
        <v>886669729</v>
      </c>
      <c r="U1017">
        <f t="shared" si="188"/>
        <v>1097133129</v>
      </c>
      <c r="V1017">
        <f t="shared" si="189"/>
        <v>1880498304</v>
      </c>
      <c r="W1017">
        <f t="shared" si="190"/>
        <v>635</v>
      </c>
    </row>
    <row r="1018" spans="1:23" ht="12.75">
      <c r="A1018" s="5">
        <f t="shared" si="196"/>
        <v>0.9921875</v>
      </c>
      <c r="B1018" s="6">
        <f t="shared" si="184"/>
        <v>-1.4328038749503145</v>
      </c>
      <c r="C1018" s="3">
        <f t="shared" si="191"/>
        <v>-18.133587161660223</v>
      </c>
      <c r="D1018" s="3">
        <f t="shared" si="11"/>
        <v>0</v>
      </c>
      <c r="E1018" s="3" t="str">
        <f t="shared" si="192"/>
        <v/>
      </c>
      <c r="F1018" s="3" t="str">
        <f t="shared" si="193"/>
        <v/>
      </c>
      <c r="G1018" s="3" t="str">
        <f t="shared" si="1"/>
        <v/>
      </c>
      <c r="H1018" s="7">
        <f t="shared" si="185"/>
        <v>-1467</v>
      </c>
      <c r="I1018" s="7">
        <v>1016</v>
      </c>
      <c r="Q1018" s="11">
        <f t="shared" si="186"/>
        <v>-18583</v>
      </c>
      <c r="R1018">
        <f t="shared" si="194"/>
        <v>-24595</v>
      </c>
      <c r="S1018">
        <f t="shared" si="197"/>
        <v>-29777</v>
      </c>
      <c r="T1018">
        <f t="shared" si="187"/>
        <v>604914025</v>
      </c>
      <c r="U1018">
        <f t="shared" si="188"/>
        <v>886669729</v>
      </c>
      <c r="V1018">
        <f t="shared" si="189"/>
        <v>1396336557</v>
      </c>
      <c r="W1018">
        <f t="shared" si="190"/>
        <v>610</v>
      </c>
    </row>
    <row r="1019" spans="1:23" ht="12.75">
      <c r="A1019" s="5">
        <f t="shared" si="196"/>
        <v>0.9931640625</v>
      </c>
      <c r="B1019" s="6">
        <f t="shared" si="184"/>
        <v>-1.7982573226706819</v>
      </c>
      <c r="C1019" s="3">
        <f t="shared" si="191"/>
        <v>-12.396831559199605</v>
      </c>
      <c r="D1019" s="3">
        <f t="shared" si="11"/>
        <v>0</v>
      </c>
      <c r="E1019" s="3" t="str">
        <f t="shared" si="192"/>
        <v/>
      </c>
      <c r="F1019" s="3" t="str">
        <f t="shared" si="193"/>
        <v/>
      </c>
      <c r="G1019" s="3" t="str">
        <f t="shared" si="1"/>
        <v/>
      </c>
      <c r="H1019" s="7">
        <f t="shared" si="185"/>
        <v>-1841</v>
      </c>
      <c r="I1019" s="7">
        <v>1017</v>
      </c>
      <c r="Q1019" s="11">
        <f t="shared" si="186"/>
        <v>-12677</v>
      </c>
      <c r="R1019">
        <f t="shared" si="194"/>
        <v>-18583</v>
      </c>
      <c r="S1019">
        <f t="shared" si="197"/>
        <v>-24595</v>
      </c>
      <c r="T1019">
        <f t="shared" si="187"/>
        <v>345327889</v>
      </c>
      <c r="U1019">
        <f t="shared" si="188"/>
        <v>604914025</v>
      </c>
      <c r="V1019">
        <f t="shared" si="189"/>
        <v>871414926</v>
      </c>
      <c r="W1019">
        <f t="shared" si="190"/>
        <v>555</v>
      </c>
    </row>
    <row r="1020" spans="1:23" ht="12.75">
      <c r="A1020" s="5">
        <f t="shared" si="196"/>
        <v>0.994140625</v>
      </c>
      <c r="B1020" s="6">
        <f t="shared" si="184"/>
        <v>-1.9821895781919703</v>
      </c>
      <c r="C1020" s="3">
        <f t="shared" si="191"/>
        <v>-7.4845512298087122</v>
      </c>
      <c r="D1020" s="3">
        <f t="shared" si="11"/>
        <v>0</v>
      </c>
      <c r="E1020" s="3" t="str">
        <f t="shared" si="192"/>
        <v/>
      </c>
      <c r="F1020" s="3" t="str">
        <f t="shared" si="193"/>
        <v/>
      </c>
      <c r="G1020" s="3" t="str">
        <f t="shared" si="1"/>
        <v/>
      </c>
      <c r="H1020" s="7">
        <f t="shared" si="185"/>
        <v>-2030</v>
      </c>
      <c r="I1020" s="7">
        <v>1018</v>
      </c>
      <c r="Q1020" s="11">
        <f t="shared" si="186"/>
        <v>-7617</v>
      </c>
      <c r="R1020">
        <f t="shared" si="194"/>
        <v>-12677</v>
      </c>
      <c r="S1020">
        <f t="shared" si="197"/>
        <v>-18583</v>
      </c>
      <c r="T1020">
        <f t="shared" si="187"/>
        <v>160706329</v>
      </c>
      <c r="U1020">
        <f t="shared" si="188"/>
        <v>345327889</v>
      </c>
      <c r="V1020">
        <f t="shared" si="189"/>
        <v>449153365</v>
      </c>
      <c r="W1020">
        <f t="shared" si="190"/>
        <v>471</v>
      </c>
    </row>
    <row r="1021" spans="1:23" ht="12.75">
      <c r="A1021" s="5">
        <f t="shared" si="196"/>
        <v>0.9951171875</v>
      </c>
      <c r="B1021" s="6">
        <f t="shared" si="184"/>
        <v>-1.9660336497777786</v>
      </c>
      <c r="C1021" s="3">
        <f t="shared" si="191"/>
        <v>-3.8393378840122843</v>
      </c>
      <c r="D1021" s="3">
        <f t="shared" si="11"/>
        <v>0</v>
      </c>
      <c r="E1021" s="3" t="str">
        <f t="shared" si="192"/>
        <v/>
      </c>
      <c r="F1021" s="3" t="str">
        <f t="shared" si="193"/>
        <v/>
      </c>
      <c r="G1021" s="3" t="str">
        <f t="shared" si="1"/>
        <v/>
      </c>
      <c r="H1021" s="7">
        <f t="shared" si="185"/>
        <v>-2013</v>
      </c>
      <c r="I1021" s="7">
        <v>1019</v>
      </c>
      <c r="Q1021" s="11">
        <f t="shared" si="186"/>
        <v>-3859</v>
      </c>
      <c r="R1021">
        <f t="shared" si="194"/>
        <v>-7617</v>
      </c>
      <c r="S1021">
        <f t="shared" si="197"/>
        <v>-12677</v>
      </c>
      <c r="T1021">
        <f t="shared" si="187"/>
        <v>58018689</v>
      </c>
      <c r="U1021">
        <f t="shared" si="188"/>
        <v>160706329</v>
      </c>
      <c r="V1021">
        <f t="shared" si="189"/>
        <v>184103814</v>
      </c>
      <c r="W1021">
        <f t="shared" si="190"/>
        <v>368</v>
      </c>
    </row>
    <row r="1022" spans="1:23" ht="12.75">
      <c r="A1022" s="5">
        <f t="shared" si="196"/>
        <v>0.99609375</v>
      </c>
      <c r="B1022" s="6">
        <f t="shared" si="184"/>
        <v>-1.7514200588026183</v>
      </c>
      <c r="C1022" s="3">
        <f t="shared" si="191"/>
        <v>-1.5869968205731055</v>
      </c>
      <c r="D1022" s="3">
        <f t="shared" si="11"/>
        <v>0</v>
      </c>
      <c r="E1022" s="3" t="str">
        <f t="shared" si="192"/>
        <v/>
      </c>
      <c r="F1022" s="3" t="str">
        <f t="shared" si="193"/>
        <v/>
      </c>
      <c r="G1022" s="3" t="str">
        <f t="shared" si="1"/>
        <v/>
      </c>
      <c r="H1022" s="7">
        <f t="shared" si="185"/>
        <v>-1793</v>
      </c>
      <c r="I1022" s="7">
        <v>1020</v>
      </c>
      <c r="Q1022" s="11">
        <f t="shared" si="186"/>
        <v>-1534</v>
      </c>
      <c r="R1022">
        <f t="shared" si="194"/>
        <v>-3859</v>
      </c>
      <c r="S1022">
        <f t="shared" si="197"/>
        <v>-7617</v>
      </c>
      <c r="T1022">
        <f t="shared" si="187"/>
        <v>14891881</v>
      </c>
      <c r="U1022">
        <f t="shared" si="188"/>
        <v>58018689</v>
      </c>
      <c r="V1022">
        <f t="shared" si="189"/>
        <v>56042961</v>
      </c>
      <c r="W1022">
        <f t="shared" si="190"/>
        <v>257</v>
      </c>
    </row>
    <row r="1023" spans="1:23" ht="12.75">
      <c r="A1023" s="5">
        <f t="shared" si="196"/>
        <v>0.9970703125</v>
      </c>
      <c r="B1023" s="6">
        <f t="shared" si="184"/>
        <v>-1.3600122785790332</v>
      </c>
      <c r="C1023" s="3">
        <f t="shared" si="191"/>
        <v>-0.54646170471723376</v>
      </c>
      <c r="D1023" s="3">
        <f t="shared" si="11"/>
        <v>0</v>
      </c>
      <c r="E1023" s="3" t="str">
        <f t="shared" si="192"/>
        <v/>
      </c>
      <c r="F1023" s="3" t="str">
        <f t="shared" si="193"/>
        <v/>
      </c>
      <c r="G1023" s="3" t="str">
        <f t="shared" si="1"/>
        <v/>
      </c>
      <c r="H1023" s="7">
        <f t="shared" si="185"/>
        <v>-1393</v>
      </c>
      <c r="I1023" s="7">
        <v>1021</v>
      </c>
      <c r="Q1023" s="11">
        <f t="shared" si="186"/>
        <v>-459</v>
      </c>
      <c r="R1023">
        <f t="shared" si="194"/>
        <v>-1534</v>
      </c>
      <c r="S1023">
        <f t="shared" si="197"/>
        <v>-3859</v>
      </c>
      <c r="T1023">
        <f t="shared" si="187"/>
        <v>2353156</v>
      </c>
      <c r="U1023">
        <f t="shared" si="188"/>
        <v>14891881</v>
      </c>
      <c r="V1023">
        <f t="shared" si="189"/>
        <v>11286583</v>
      </c>
      <c r="W1023">
        <f t="shared" si="190"/>
        <v>153</v>
      </c>
    </row>
    <row r="1024" spans="1:23" ht="12.75">
      <c r="A1024" s="5">
        <f t="shared" si="196"/>
        <v>0.998046875</v>
      </c>
      <c r="B1024" s="6">
        <f t="shared" si="184"/>
        <v>-0.83131998221435088</v>
      </c>
      <c r="C1024" s="3">
        <f t="shared" si="191"/>
        <v>-0.28621364949962302</v>
      </c>
      <c r="D1024" s="3">
        <f t="shared" si="11"/>
        <v>0</v>
      </c>
      <c r="E1024" s="3" t="str">
        <f t="shared" si="192"/>
        <v/>
      </c>
      <c r="F1024" s="3" t="str">
        <f t="shared" si="193"/>
        <v/>
      </c>
      <c r="G1024" s="3" t="str">
        <f t="shared" si="1"/>
        <v/>
      </c>
      <c r="H1024" s="7">
        <f t="shared" si="185"/>
        <v>-851</v>
      </c>
      <c r="I1024" s="7">
        <v>1022</v>
      </c>
      <c r="Q1024" s="11">
        <f t="shared" si="186"/>
        <v>-192</v>
      </c>
      <c r="R1024">
        <f t="shared" si="194"/>
        <v>-459</v>
      </c>
      <c r="S1024">
        <f t="shared" si="197"/>
        <v>-1534</v>
      </c>
      <c r="T1024">
        <f t="shared" si="187"/>
        <v>210681</v>
      </c>
      <c r="U1024">
        <f t="shared" si="188"/>
        <v>2353156</v>
      </c>
      <c r="V1024">
        <f t="shared" si="189"/>
        <v>1342457</v>
      </c>
      <c r="W1024">
        <f t="shared" si="190"/>
        <v>69</v>
      </c>
    </row>
    <row r="1025" spans="1:23" ht="12.75">
      <c r="A1025" s="5">
        <f t="shared" si="196"/>
        <v>0.9990234375</v>
      </c>
      <c r="B1025" s="6">
        <f t="shared" si="184"/>
        <v>-0.21871083469544106</v>
      </c>
      <c r="C1025" s="3">
        <f t="shared" si="191"/>
        <v>-0.21794753177782478</v>
      </c>
      <c r="D1025" s="3">
        <f t="shared" si="11"/>
        <v>1</v>
      </c>
      <c r="E1025" s="3">
        <f t="shared" si="192"/>
        <v>7.8442950975535053E-2</v>
      </c>
      <c r="F1025" s="3">
        <f t="shared" si="193"/>
        <v>-6.58214512363446E-2</v>
      </c>
      <c r="G1025" s="3">
        <f t="shared" si="1"/>
        <v>913.70039923116747</v>
      </c>
      <c r="H1025" s="7">
        <f t="shared" si="185"/>
        <v>-224</v>
      </c>
      <c r="I1025" s="7">
        <v>1023</v>
      </c>
      <c r="Q1025" s="11">
        <f t="shared" si="186"/>
        <v>-131</v>
      </c>
      <c r="R1025">
        <f t="shared" si="194"/>
        <v>-192</v>
      </c>
      <c r="S1025">
        <f t="shared" si="197"/>
        <v>-459</v>
      </c>
      <c r="T1025">
        <f t="shared" si="187"/>
        <v>36864</v>
      </c>
      <c r="U1025">
        <f t="shared" si="188"/>
        <v>210681</v>
      </c>
      <c r="V1025">
        <f t="shared" si="189"/>
        <v>168026</v>
      </c>
      <c r="W1025">
        <f t="shared" si="190"/>
        <v>18</v>
      </c>
    </row>
    <row r="1026" spans="1:23" ht="15.75" customHeight="1">
      <c r="A1026" s="5">
        <f t="shared" si="196"/>
        <v>1</v>
      </c>
      <c r="B1026" s="6">
        <f t="shared" si="184"/>
        <v>0.41597659052411984</v>
      </c>
      <c r="H1026" s="7">
        <f t="shared" si="185"/>
        <v>426</v>
      </c>
      <c r="I1026" s="7">
        <v>1024</v>
      </c>
      <c r="Q1026" s="11">
        <f t="shared" si="186"/>
        <v>368</v>
      </c>
      <c r="R1026">
        <f t="shared" si="194"/>
        <v>-131</v>
      </c>
      <c r="S1026">
        <f t="shared" si="197"/>
        <v>-192</v>
      </c>
      <c r="T1026">
        <f t="shared" si="187"/>
        <v>17161</v>
      </c>
      <c r="U1026">
        <f t="shared" si="188"/>
        <v>36864</v>
      </c>
      <c r="V1026">
        <f t="shared" si="189"/>
        <v>47955</v>
      </c>
      <c r="W1026">
        <f t="shared" si="190"/>
        <v>5</v>
      </c>
    </row>
    <row r="1027" spans="1:23" ht="15.75" customHeight="1">
      <c r="A1027" s="5">
        <f t="shared" si="196"/>
        <v>1.0009765625</v>
      </c>
      <c r="B1027" s="6">
        <f t="shared" ref="B1027:B1028" si="198">Amp_1*SIN(2*PI()*GenF1*$A1027+Phase1)+Amp_2*SIN(2*PI()*GenF2*$A1027+Phase2)</f>
        <v>1.0086749826381585</v>
      </c>
      <c r="H1027" s="7">
        <f t="shared" ref="H1027:H1028" si="199">ROUND((B1027*1024),0)</f>
        <v>1033</v>
      </c>
      <c r="I1027" s="7">
        <v>1025</v>
      </c>
      <c r="Q1027" s="11">
        <f t="shared" ref="Q1027:Q1028" si="200">ROUND((H1027+(($K$16*R1027)/16384)-S1027),0)</f>
        <v>1866</v>
      </c>
      <c r="R1027">
        <f t="shared" si="194"/>
        <v>368</v>
      </c>
      <c r="S1027">
        <f t="shared" ref="S1027:S1028" si="201">R1026</f>
        <v>-131</v>
      </c>
      <c r="T1027">
        <f t="shared" ref="T1027:T1028" si="202">R1027*R1027</f>
        <v>135424</v>
      </c>
      <c r="U1027">
        <f t="shared" ref="U1027:U1028" si="203">S1027*S1027</f>
        <v>17161</v>
      </c>
      <c r="V1027">
        <f t="shared" ref="V1027:V1028" si="204">ROUND(((R1027*$K$16/16384)*S1027),0)</f>
        <v>-91914</v>
      </c>
      <c r="W1027">
        <f t="shared" ref="W1027:W1028" si="205">ROUND(SQRT(((T1027+U1027-V1027)/256)),0)</f>
        <v>31</v>
      </c>
    </row>
    <row r="1028" spans="1:23" ht="15.75" customHeight="1">
      <c r="A1028" s="5">
        <f t="shared" si="196"/>
        <v>1.001953125</v>
      </c>
      <c r="B1028" s="6">
        <f t="shared" si="198"/>
        <v>1.499555448526279</v>
      </c>
      <c r="H1028" s="7">
        <f t="shared" si="199"/>
        <v>1536</v>
      </c>
      <c r="I1028" s="7">
        <v>1026</v>
      </c>
      <c r="Q1028" s="11">
        <f t="shared" si="200"/>
        <v>4726</v>
      </c>
      <c r="R1028">
        <f t="shared" ref="R1028" si="206">Q1027</f>
        <v>1866</v>
      </c>
      <c r="S1028">
        <f t="shared" si="201"/>
        <v>368</v>
      </c>
      <c r="T1028">
        <f t="shared" si="202"/>
        <v>3481956</v>
      </c>
      <c r="U1028">
        <f t="shared" si="203"/>
        <v>135424</v>
      </c>
      <c r="V1028">
        <f t="shared" si="204"/>
        <v>1309248</v>
      </c>
      <c r="W1028">
        <f t="shared" si="205"/>
        <v>95</v>
      </c>
    </row>
  </sheetData>
  <conditionalFormatting sqref="N12">
    <cfRule type="expression" dxfId="1" priority="1">
      <formula>$N$12="Detected"</formula>
    </cfRule>
  </conditionalFormatting>
  <conditionalFormatting sqref="N12">
    <cfRule type="expression" dxfId="0" priority="2">
      <formula>$N$12="Not Detected"</formula>
    </cfRule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13</vt:i4>
      </vt:variant>
    </vt:vector>
  </HeadingPairs>
  <TitlesOfParts>
    <vt:vector size="14" baseType="lpstr">
      <vt:lpstr>Sheet1</vt:lpstr>
      <vt:lpstr>Amp_1</vt:lpstr>
      <vt:lpstr>Amp_2</vt:lpstr>
      <vt:lpstr>BLKSIZE</vt:lpstr>
      <vt:lpstr>CosConst</vt:lpstr>
      <vt:lpstr>Freq</vt:lpstr>
      <vt:lpstr>GenF1</vt:lpstr>
      <vt:lpstr>GenF2</vt:lpstr>
      <vt:lpstr>KConst</vt:lpstr>
      <vt:lpstr>Omega</vt:lpstr>
      <vt:lpstr>Phase1</vt:lpstr>
      <vt:lpstr>Phase2</vt:lpstr>
      <vt:lpstr>SampRate</vt:lpstr>
      <vt:lpstr>SinConst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</dc:creator>
  <cp:lastModifiedBy>BarT</cp:lastModifiedBy>
  <dcterms:created xsi:type="dcterms:W3CDTF">2023-12-10T21:25:03Z</dcterms:created>
  <dcterms:modified xsi:type="dcterms:W3CDTF">2023-12-10T22:27:40Z</dcterms:modified>
</cp:coreProperties>
</file>